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52 01113506\Documents\GUERRA 2022\REPORTE PORTAL DE TRANSPARENCIA 2022\PORTAL TRANSP. JULIO 2022\"/>
    </mc:Choice>
  </mc:AlternateContent>
  <xr:revisionPtr revIDLastSave="0" documentId="13_ncr:1_{4BC5CB7B-51C0-46B5-AE4E-B49EC310A8FD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8" i="1"/>
  <c r="J19" i="1"/>
  <c r="J20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<sst xmlns="http://schemas.openxmlformats.org/spreadsheetml/2006/main" count="72" uniqueCount="51">
  <si>
    <t>ANEXO 2F</t>
  </si>
  <si>
    <t>FORMULARIO PARA PENALIDADES</t>
  </si>
  <si>
    <t>ENTIDAD: ESSALUD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</si>
  <si>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</si>
  <si>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</si>
  <si>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</si>
  <si>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</si>
  <si>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</si>
  <si>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</si>
  <si>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</si>
  <si>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</si>
  <si>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</si>
  <si>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</si>
  <si>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</si>
  <si>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MATERIAL MÉDICO</t>
  </si>
  <si>
    <t>ÒRGANO DESCONCENTRADO: RED ASISTENCIAL UCAYALI</t>
  </si>
  <si>
    <t>PRODUCTOS FARMACEUTICOS</t>
  </si>
  <si>
    <t>MATPHARMA S.A.C.</t>
  </si>
  <si>
    <t>S.I.E DEL ORIENTE E.I..R.L</t>
  </si>
  <si>
    <t>CENTRO DE HEMODIALISIS JUAN PABLO I S.A.C.</t>
  </si>
  <si>
    <t>SERVICIO HEMODIÀLISIS SIN REUSO</t>
  </si>
  <si>
    <t>FN33-223</t>
  </si>
  <si>
    <t>01.07.2022 AL 31.07.2022</t>
  </si>
  <si>
    <t>FN33-224</t>
  </si>
  <si>
    <t>FN33-225</t>
  </si>
  <si>
    <t>FN33-226</t>
  </si>
  <si>
    <t>FN33-227</t>
  </si>
  <si>
    <t>FN33-228</t>
  </si>
  <si>
    <t>FN33-229</t>
  </si>
  <si>
    <t>FN33-230</t>
  </si>
  <si>
    <t>2133U000844</t>
  </si>
  <si>
    <t>2133U000845</t>
  </si>
  <si>
    <t>2133U000843</t>
  </si>
  <si>
    <t>2133U000846</t>
  </si>
  <si>
    <t>2133U00846</t>
  </si>
  <si>
    <t>EMPRESA DE SERVICIOS RIO SANTA S.R.</t>
  </si>
  <si>
    <t>FN33-231</t>
  </si>
  <si>
    <t>SERVICIO DE ALIMENTACIÓN</t>
  </si>
  <si>
    <t>2033P00011</t>
  </si>
  <si>
    <t>2233U00840</t>
  </si>
  <si>
    <t>FN33-232</t>
  </si>
  <si>
    <t>FN33-233</t>
  </si>
  <si>
    <t>2233U00087</t>
  </si>
  <si>
    <t>ORONCOY BUENO MARIA DEL CARMEN</t>
  </si>
  <si>
    <t>FN33-234</t>
  </si>
  <si>
    <t>ABBOTT LABORATORIOS SA</t>
  </si>
  <si>
    <t>FN33-235</t>
  </si>
  <si>
    <t>2233U00815</t>
  </si>
  <si>
    <t>MEDINA GUEVARA VARLOS ALBERTO</t>
  </si>
  <si>
    <t>1933U00246</t>
  </si>
  <si>
    <t>FN33-236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</si>
</sst>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 applyFill="1" applyBorder="1" applyAlignment="1">
      <alignment vertical="center"/>
    </xf>
    <xf numFmtId="0" fontId="6" fillId="0" borderId="0" xfId="0" applyFont="1"/>
    <xf numFmtId="0" fontId="5" fillId="0" borderId="0" xfId="1" applyFont="1" applyFill="1" applyBorder="1" applyAlignment="1">
      <alignment horizontal="center" vertical="center"/>
    </xf>
    <xf numFmtId="17" fontId="5" fillId="0" borderId="0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center"/>
    </xf>
    <xf numFmtId="0" fontId="0" fillId="0" borderId="1" xfId="0" quotePrefix="1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/>
    </xf>
    <xf numFmtId="14" fontId="0" fillId="0" borderId="1" xfId="0" quotePrefix="1" applyNumberFormat="1" applyFont="1" applyFill="1" applyBorder="1" applyAlignment="1">
      <alignment horizontal="left"/>
    </xf>
    <xf numFmtId="2" fontId="7" fillId="2" borderId="1" xfId="1" applyNumberFormat="1" applyFont="1" applyFill="1" applyBorder="1" applyAlignment="1">
      <alignment horizontal="right" vertical="center" wrapText="1"/>
    </xf>
    <xf numFmtId="4" fontId="0" fillId="0" borderId="1" xfId="0" quotePrefix="1" applyNumberFormat="1" applyFont="1" applyFill="1" applyBorder="1" applyAlignment="1">
      <alignment horizontal="right"/>
    </xf>
    <xf numFmtId="4" fontId="0" fillId="0" borderId="1" xfId="0" quotePrefix="1" applyNumberFormat="1" applyFont="1" applyFill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J1"/>
    </sheetView>
  </sheetViews>
  <sheetFormatPr baseColWidth="10" defaultRowHeight="14.4" x14ac:dyDescent="0.3"/>
  <cols>
    <col min="1" max="1" width="4.6640625" customWidth="1"/>
    <col min="3" max="3" width="30.21875" customWidth="1"/>
    <col min="4" max="4" width="13.33203125" customWidth="1"/>
    <col min="5" max="5" width="33.33203125" customWidth="1"/>
    <col min="6" max="6" width="12.109375" customWidth="1"/>
    <col min="7" max="7" width="9.77734375" customWidth="1"/>
    <col min="10" max="10" width="30.33203125" customWidth="1"/>
  </cols>
  <sheetData>
    <row r="1" spans="1:10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2</v>
      </c>
      <c r="B5" s="3"/>
      <c r="C5" s="3"/>
      <c r="D5" s="4"/>
      <c r="E5" s="5" t="s">
        <v>15</v>
      </c>
      <c r="F5" s="5"/>
      <c r="G5" s="1"/>
      <c r="H5" s="1"/>
      <c r="I5" s="1" t="s">
        <v>3</v>
      </c>
      <c r="J5" s="6" t="s">
        <v>22</v>
      </c>
    </row>
    <row r="6" spans="1:10" ht="36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13" t="s">
        <v>9</v>
      </c>
      <c r="G6" s="7" t="s">
        <v>10</v>
      </c>
      <c r="H6" s="7" t="s">
        <v>11</v>
      </c>
      <c r="I6" s="7" t="s">
        <v>12</v>
      </c>
      <c r="J6" s="7" t="s">
        <v>13</v>
      </c>
    </row>
    <row r="7" spans="1:10" x14ac:dyDescent="0.3">
      <c r="A7" s="8">
        <v>1</v>
      </c>
      <c r="B7" s="9" t="s">
        <v>30</v>
      </c>
      <c r="C7" s="10" t="s">
        <v>20</v>
      </c>
      <c r="D7" s="11">
        <v>20606518146</v>
      </c>
      <c r="E7" s="10" t="s">
        <v>19</v>
      </c>
      <c r="F7" s="14">
        <v>36720</v>
      </c>
      <c r="G7" s="9" t="s">
        <v>21</v>
      </c>
      <c r="H7" s="15">
        <v>1836</v>
      </c>
      <c r="I7" s="12">
        <v>44755</v>
      </c>
      <c r="J7" s="10" t="str">
        <f t="shared" ref="J7" si="0">C7</f>
        <v>SERVICIO HEMODIÀLISIS SIN REUSO</v>
      </c>
    </row>
    <row r="8" spans="1:10" x14ac:dyDescent="0.3">
      <c r="A8" s="8">
        <f>+A7+1</f>
        <v>2</v>
      </c>
      <c r="B8" s="9" t="s">
        <v>31</v>
      </c>
      <c r="C8" s="10" t="s">
        <v>20</v>
      </c>
      <c r="D8" s="11">
        <v>20606518146</v>
      </c>
      <c r="E8" s="10" t="s">
        <v>19</v>
      </c>
      <c r="F8" s="14">
        <v>36720</v>
      </c>
      <c r="G8" s="9" t="s">
        <v>23</v>
      </c>
      <c r="H8" s="15">
        <v>1836</v>
      </c>
      <c r="I8" s="12">
        <v>44755</v>
      </c>
      <c r="J8" s="10" t="str">
        <f t="shared" ref="J8" si="1">C8</f>
        <v>SERVICIO HEMODIÀLISIS SIN REUSO</v>
      </c>
    </row>
    <row r="9" spans="1:10" x14ac:dyDescent="0.3">
      <c r="A9" s="8">
        <f t="shared" ref="A9:A20" si="2">+A8+1</f>
        <v>3</v>
      </c>
      <c r="B9" s="9" t="s">
        <v>32</v>
      </c>
      <c r="C9" s="10" t="s">
        <v>20</v>
      </c>
      <c r="D9" s="11">
        <v>20606518146</v>
      </c>
      <c r="E9" s="10" t="s">
        <v>19</v>
      </c>
      <c r="F9" s="14">
        <v>36720</v>
      </c>
      <c r="G9" s="9" t="s">
        <v>24</v>
      </c>
      <c r="H9" s="15">
        <v>1836</v>
      </c>
      <c r="I9" s="12">
        <v>44755</v>
      </c>
      <c r="J9" s="10" t="str">
        <f t="shared" ref="J9" si="3">C9</f>
        <v>SERVICIO HEMODIÀLISIS SIN REUSO</v>
      </c>
    </row>
    <row r="10" spans="1:10" x14ac:dyDescent="0.3">
      <c r="A10" s="8">
        <f t="shared" si="2"/>
        <v>4</v>
      </c>
      <c r="B10" s="9" t="s">
        <v>33</v>
      </c>
      <c r="C10" s="10" t="s">
        <v>20</v>
      </c>
      <c r="D10" s="11">
        <v>20606518146</v>
      </c>
      <c r="E10" s="10" t="s">
        <v>19</v>
      </c>
      <c r="F10" s="14">
        <v>12960</v>
      </c>
      <c r="G10" s="9" t="s">
        <v>25</v>
      </c>
      <c r="H10" s="15">
        <v>648</v>
      </c>
      <c r="I10" s="12">
        <v>44755</v>
      </c>
      <c r="J10" s="10" t="str">
        <f t="shared" ref="J10" si="4">C10</f>
        <v>SERVICIO HEMODIÀLISIS SIN REUSO</v>
      </c>
    </row>
    <row r="11" spans="1:10" x14ac:dyDescent="0.3">
      <c r="A11" s="8">
        <f t="shared" si="2"/>
        <v>5</v>
      </c>
      <c r="B11" s="9" t="s">
        <v>30</v>
      </c>
      <c r="C11" s="10" t="s">
        <v>20</v>
      </c>
      <c r="D11" s="11">
        <v>20606518146</v>
      </c>
      <c r="E11" s="10" t="s">
        <v>19</v>
      </c>
      <c r="F11" s="14">
        <v>36720</v>
      </c>
      <c r="G11" s="9" t="s">
        <v>26</v>
      </c>
      <c r="H11" s="15">
        <v>367.2</v>
      </c>
      <c r="I11" s="12">
        <v>44755</v>
      </c>
      <c r="J11" s="10" t="str">
        <f t="shared" ref="J11" si="5">C11</f>
        <v>SERVICIO HEMODIÀLISIS SIN REUSO</v>
      </c>
    </row>
    <row r="12" spans="1:10" x14ac:dyDescent="0.3">
      <c r="A12" s="8">
        <f t="shared" si="2"/>
        <v>6</v>
      </c>
      <c r="B12" s="9" t="s">
        <v>31</v>
      </c>
      <c r="C12" s="10" t="s">
        <v>20</v>
      </c>
      <c r="D12" s="11">
        <v>20606518146</v>
      </c>
      <c r="E12" s="10" t="s">
        <v>19</v>
      </c>
      <c r="F12" s="14">
        <v>36720</v>
      </c>
      <c r="G12" s="9" t="s">
        <v>27</v>
      </c>
      <c r="H12" s="15">
        <v>367.2</v>
      </c>
      <c r="I12" s="12">
        <v>44755</v>
      </c>
      <c r="J12" s="10" t="str">
        <f t="shared" ref="J12" si="6">C12</f>
        <v>SERVICIO HEMODIÀLISIS SIN REUSO</v>
      </c>
    </row>
    <row r="13" spans="1:10" x14ac:dyDescent="0.3">
      <c r="A13" s="8">
        <f t="shared" si="2"/>
        <v>7</v>
      </c>
      <c r="B13" s="9" t="s">
        <v>32</v>
      </c>
      <c r="C13" s="10" t="s">
        <v>20</v>
      </c>
      <c r="D13" s="11">
        <v>20606518146</v>
      </c>
      <c r="E13" s="10" t="s">
        <v>19</v>
      </c>
      <c r="F13" s="14">
        <v>36720</v>
      </c>
      <c r="G13" s="9" t="s">
        <v>28</v>
      </c>
      <c r="H13" s="15">
        <v>367.2</v>
      </c>
      <c r="I13" s="12">
        <v>44755</v>
      </c>
      <c r="J13" s="10" t="str">
        <f t="shared" ref="J13" si="7">C13</f>
        <v>SERVICIO HEMODIÀLISIS SIN REUSO</v>
      </c>
    </row>
    <row r="14" spans="1:10" x14ac:dyDescent="0.3">
      <c r="A14" s="8">
        <f t="shared" si="2"/>
        <v>8</v>
      </c>
      <c r="B14" s="9" t="s">
        <v>34</v>
      </c>
      <c r="C14" s="10" t="s">
        <v>20</v>
      </c>
      <c r="D14" s="11">
        <v>20606518146</v>
      </c>
      <c r="E14" s="10" t="s">
        <v>19</v>
      </c>
      <c r="F14" s="14">
        <v>12960</v>
      </c>
      <c r="G14" s="9" t="s">
        <v>29</v>
      </c>
      <c r="H14" s="15">
        <v>129.6</v>
      </c>
      <c r="I14" s="12">
        <v>44755</v>
      </c>
      <c r="J14" s="10" t="str">
        <f t="shared" ref="J14:J15" si="8">C14</f>
        <v>SERVICIO HEMODIÀLISIS SIN REUSO</v>
      </c>
    </row>
    <row r="15" spans="1:10" x14ac:dyDescent="0.3">
      <c r="A15" s="8">
        <f t="shared" si="2"/>
        <v>9</v>
      </c>
      <c r="B15" s="9" t="s">
        <v>38</v>
      </c>
      <c r="C15" s="10" t="s">
        <v>37</v>
      </c>
      <c r="D15" s="11">
        <v>20403341496</v>
      </c>
      <c r="E15" s="10" t="s">
        <v>35</v>
      </c>
      <c r="F15" s="14">
        <v>1855614.09</v>
      </c>
      <c r="G15" s="9" t="s">
        <v>36</v>
      </c>
      <c r="H15" s="15">
        <v>92</v>
      </c>
      <c r="I15" s="12">
        <v>44756</v>
      </c>
      <c r="J15" s="10" t="str">
        <f t="shared" si="8"/>
        <v>SERVICIO DE ALIMENTACIÓN</v>
      </c>
    </row>
    <row r="16" spans="1:10" x14ac:dyDescent="0.3">
      <c r="A16" s="8">
        <f t="shared" si="2"/>
        <v>10</v>
      </c>
      <c r="B16" s="9" t="s">
        <v>39</v>
      </c>
      <c r="C16" s="10" t="s">
        <v>14</v>
      </c>
      <c r="D16" s="11">
        <v>20601439795</v>
      </c>
      <c r="E16" s="10" t="s">
        <v>17</v>
      </c>
      <c r="F16" s="14">
        <v>1714</v>
      </c>
      <c r="G16" s="9" t="s">
        <v>40</v>
      </c>
      <c r="H16" s="15">
        <v>171.4</v>
      </c>
      <c r="I16" s="12">
        <v>44756</v>
      </c>
      <c r="J16" s="10" t="str">
        <f>+C16</f>
        <v>MATERIAL MÉDICO</v>
      </c>
    </row>
    <row r="17" spans="1:10" x14ac:dyDescent="0.3">
      <c r="A17" s="8">
        <f t="shared" si="2"/>
        <v>11</v>
      </c>
      <c r="B17" s="9" t="s">
        <v>42</v>
      </c>
      <c r="C17" s="10" t="s">
        <v>14</v>
      </c>
      <c r="D17" s="11">
        <v>20573254610</v>
      </c>
      <c r="E17" s="10" t="s">
        <v>18</v>
      </c>
      <c r="F17" s="14">
        <v>36500</v>
      </c>
      <c r="G17" s="9" t="s">
        <v>41</v>
      </c>
      <c r="H17" s="15">
        <v>3650</v>
      </c>
      <c r="I17" s="12">
        <v>44756</v>
      </c>
      <c r="J17" s="10" t="str">
        <f t="shared" ref="J17:J18" si="9">C17</f>
        <v>MATERIAL MÉDICO</v>
      </c>
    </row>
    <row r="18" spans="1:10" x14ac:dyDescent="0.3">
      <c r="A18" s="8">
        <f t="shared" si="2"/>
        <v>12</v>
      </c>
      <c r="B18" s="9" t="s">
        <v>42</v>
      </c>
      <c r="C18" s="10" t="s">
        <v>14</v>
      </c>
      <c r="D18" s="11">
        <v>10447751751</v>
      </c>
      <c r="E18" s="10" t="s">
        <v>43</v>
      </c>
      <c r="F18" s="14">
        <v>36500</v>
      </c>
      <c r="G18" s="9" t="s">
        <v>44</v>
      </c>
      <c r="H18" s="15">
        <v>1166</v>
      </c>
      <c r="I18" s="12">
        <v>44756</v>
      </c>
      <c r="J18" s="10" t="str">
        <f t="shared" si="9"/>
        <v>MATERIAL MÉDICO</v>
      </c>
    </row>
    <row r="19" spans="1:10" x14ac:dyDescent="0.3">
      <c r="A19" s="8">
        <f t="shared" si="2"/>
        <v>13</v>
      </c>
      <c r="B19" s="9" t="s">
        <v>47</v>
      </c>
      <c r="C19" s="10" t="s">
        <v>16</v>
      </c>
      <c r="D19" s="11">
        <v>20100096936</v>
      </c>
      <c r="E19" s="10" t="s">
        <v>45</v>
      </c>
      <c r="F19" s="14">
        <v>22794.66</v>
      </c>
      <c r="G19" s="9" t="s">
        <v>46</v>
      </c>
      <c r="H19" s="15">
        <v>814.09</v>
      </c>
      <c r="I19" s="12">
        <v>44756</v>
      </c>
      <c r="J19" s="10" t="str">
        <f>+C19</f>
        <v>PRODUCTOS FARMACEUTICOS</v>
      </c>
    </row>
    <row r="20" spans="1:10" x14ac:dyDescent="0.3">
      <c r="A20" s="8">
        <f t="shared" si="2"/>
        <v>14</v>
      </c>
      <c r="B20" s="9" t="s">
        <v>49</v>
      </c>
      <c r="C20" s="10" t="s">
        <v>14</v>
      </c>
      <c r="D20" s="11">
        <v>10418611392</v>
      </c>
      <c r="E20" s="10" t="s">
        <v>48</v>
      </c>
      <c r="F20" s="14">
        <v>2761.2</v>
      </c>
      <c r="G20" s="9" t="s">
        <v>50</v>
      </c>
      <c r="H20" s="15">
        <v>115.05</v>
      </c>
      <c r="I20" s="12">
        <v>44756</v>
      </c>
      <c r="J20" s="10" t="str">
        <f>+C20</f>
        <v>MATERIAL MÉDICO</v>
      </c>
    </row>
    <row r="21" spans="1:10" x14ac:dyDescent="0.3">
      <c r="H21" s="16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 01113506</dc:creator>
  <cp:lastModifiedBy>PC152 01113506</cp:lastModifiedBy>
  <dcterms:created xsi:type="dcterms:W3CDTF">2022-04-18T13:06:59Z</dcterms:created>
  <dcterms:modified xsi:type="dcterms:W3CDTF">2022-08-15T17:47:02Z</dcterms:modified>
</cp:coreProperties>
</file>