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LELU\TRANSPARENCIA\FORMATO TRANSPARENCIA\2022\01. Locacion -2022\"/>
    </mc:Choice>
  </mc:AlternateContent>
  <bookViews>
    <workbookView xWindow="2355" yWindow="2355" windowWidth="9435" windowHeight="13425"/>
  </bookViews>
  <sheets>
    <sheet name="Locación" sheetId="1" r:id="rId1"/>
  </sheets>
  <definedNames>
    <definedName name="_xlnm.Print_Titles" localSheetId="0">Locación!$3:$8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7" i="1" l="1"/>
  <c r="E126" i="1"/>
  <c r="E282" i="1"/>
  <c r="D151" i="1" l="1"/>
  <c r="D152" i="1"/>
  <c r="D155" i="1"/>
  <c r="D154" i="1"/>
  <c r="D157" i="1"/>
  <c r="D158" i="1"/>
  <c r="D159" i="1"/>
  <c r="D161" i="1"/>
  <c r="D163" i="1"/>
  <c r="D165" i="1"/>
  <c r="D168" i="1"/>
  <c r="D169" i="1"/>
  <c r="D170" i="1"/>
  <c r="D174" i="1"/>
  <c r="D178" i="1"/>
  <c r="D180" i="1"/>
  <c r="D181" i="1"/>
  <c r="D184" i="1"/>
  <c r="D187" i="1"/>
  <c r="D188" i="1"/>
  <c r="D189" i="1"/>
  <c r="D193" i="1"/>
  <c r="D194" i="1"/>
  <c r="D198" i="1"/>
  <c r="D196" i="1"/>
  <c r="D204" i="1"/>
  <c r="D205" i="1"/>
  <c r="D206" i="1"/>
  <c r="D208" i="1"/>
  <c r="D209" i="1"/>
  <c r="D210" i="1"/>
  <c r="D211" i="1"/>
  <c r="D212" i="1"/>
  <c r="D214" i="1"/>
  <c r="D221" i="1"/>
  <c r="D222" i="1"/>
  <c r="D223" i="1"/>
  <c r="D225" i="1"/>
  <c r="D228" i="1" l="1"/>
  <c r="D229" i="1"/>
  <c r="D231" i="1"/>
  <c r="D232" i="1"/>
  <c r="D233" i="1"/>
  <c r="D234" i="1"/>
  <c r="D235" i="1"/>
  <c r="D149" i="1" l="1"/>
  <c r="D145" i="1"/>
  <c r="D144" i="1"/>
  <c r="D143" i="1"/>
  <c r="D137" i="1"/>
  <c r="D133" i="1"/>
  <c r="D130" i="1"/>
  <c r="D124" i="1"/>
  <c r="D123" i="1"/>
  <c r="D122" i="1"/>
  <c r="D121" i="1"/>
  <c r="D239" i="1"/>
  <c r="D241" i="1"/>
  <c r="D243" i="1"/>
  <c r="D244" i="1"/>
  <c r="D249" i="1"/>
  <c r="D253" i="1"/>
  <c r="D256" i="1"/>
  <c r="D261" i="1"/>
  <c r="D265" i="1"/>
  <c r="D266" i="1"/>
  <c r="D267" i="1"/>
  <c r="D269" i="1"/>
  <c r="D276" i="1"/>
  <c r="D117" i="1"/>
  <c r="D115" i="1"/>
  <c r="D114" i="1"/>
  <c r="D113" i="1"/>
  <c r="D112" i="1"/>
  <c r="D111" i="1"/>
  <c r="D108" i="1"/>
  <c r="D107" i="1"/>
  <c r="D104" i="1"/>
  <c r="D103" i="1"/>
  <c r="D102" i="1"/>
  <c r="D100" i="1"/>
  <c r="D99" i="1"/>
  <c r="D95" i="1"/>
  <c r="D91" i="1"/>
  <c r="D90" i="1"/>
  <c r="D89" i="1"/>
  <c r="D85" i="1"/>
  <c r="D86" i="1"/>
  <c r="D80" i="1"/>
  <c r="D81" i="1"/>
  <c r="D79" i="1"/>
  <c r="D77" i="1"/>
  <c r="D75" i="1"/>
  <c r="D74" i="1"/>
  <c r="D73" i="1"/>
  <c r="D72" i="1"/>
  <c r="D66" i="1"/>
  <c r="D63" i="1"/>
  <c r="D64" i="1"/>
  <c r="D61" i="1"/>
  <c r="D60" i="1"/>
  <c r="D54" i="1"/>
  <c r="D53" i="1"/>
  <c r="D51" i="1"/>
  <c r="D50" i="1"/>
  <c r="D48" i="1"/>
  <c r="D45" i="1"/>
  <c r="D43" i="1"/>
  <c r="D44" i="1"/>
  <c r="D42" i="1"/>
  <c r="D40" i="1"/>
  <c r="D39" i="1"/>
  <c r="D37" i="1"/>
  <c r="D35" i="1"/>
  <c r="D33" i="1"/>
  <c r="D26" i="1"/>
  <c r="D25" i="1"/>
  <c r="D24" i="1"/>
  <c r="D20" i="1" l="1"/>
  <c r="D15" i="1"/>
  <c r="D13" i="1"/>
  <c r="E22" i="1" l="1"/>
  <c r="D22" i="1" s="1"/>
  <c r="D110" i="1"/>
  <c r="D118" i="1"/>
  <c r="D197" i="1"/>
  <c r="D274" i="1"/>
  <c r="D58" i="1"/>
  <c r="D192" i="1"/>
  <c r="D251" i="1"/>
  <c r="D136" i="1"/>
  <c r="D71" i="1"/>
  <c r="D150" i="1"/>
  <c r="D219" i="1"/>
  <c r="D227" i="1"/>
  <c r="D201" i="1"/>
  <c r="D153" i="1"/>
  <c r="D283" i="1"/>
  <c r="D275" i="1"/>
  <c r="D129" i="1"/>
  <c r="D78" i="1"/>
  <c r="D34" i="1"/>
  <c r="D10" i="1"/>
  <c r="D250" i="1"/>
  <c r="D76" i="1"/>
  <c r="D148" i="1"/>
  <c r="D138" i="1"/>
  <c r="D101" i="1"/>
  <c r="D242" i="1"/>
  <c r="D46" i="1"/>
  <c r="D202" i="1"/>
  <c r="D126" i="1"/>
  <c r="D87" i="1"/>
  <c r="D162" i="1"/>
  <c r="D183" i="1"/>
  <c r="D282" i="1"/>
  <c r="D105" i="1"/>
  <c r="D255" i="1"/>
  <c r="D106" i="1"/>
  <c r="D47" i="1"/>
  <c r="D69" i="1"/>
  <c r="D207" i="1"/>
  <c r="D254" i="1"/>
  <c r="D116" i="1"/>
  <c r="D247" i="1"/>
  <c r="D142" i="1"/>
  <c r="D17" i="1"/>
  <c r="D55" i="1"/>
  <c r="D164" i="1"/>
  <c r="D273" i="1"/>
  <c r="D236" i="1"/>
  <c r="D195" i="1"/>
  <c r="D38" i="1"/>
  <c r="D279" i="1"/>
  <c r="D135" i="1"/>
  <c r="D226" i="1"/>
  <c r="D171" i="1"/>
  <c r="D56" i="1"/>
  <c r="D252" i="1"/>
  <c r="D271" i="1"/>
  <c r="D109" i="1"/>
  <c r="D200" i="1"/>
  <c r="D68" i="1"/>
  <c r="D262" i="1"/>
  <c r="D248" i="1"/>
  <c r="D28" i="1"/>
  <c r="D132" i="1"/>
  <c r="D160" i="1"/>
  <c r="D127" i="1"/>
  <c r="D190" i="1"/>
  <c r="D176" i="1"/>
  <c r="D245" i="1"/>
  <c r="D92" i="1"/>
  <c r="D268" i="1"/>
  <c r="D119" i="1"/>
  <c r="D84" i="1"/>
  <c r="D30" i="1"/>
  <c r="D182" i="1"/>
  <c r="D220" i="1"/>
  <c r="D172" i="1"/>
  <c r="D9" i="1"/>
  <c r="D98" i="1"/>
  <c r="D131" i="1"/>
  <c r="D186" i="1"/>
  <c r="D88" i="1"/>
  <c r="D240" i="1"/>
  <c r="D65" i="1"/>
  <c r="D230" i="1"/>
  <c r="D215" i="1"/>
  <c r="D237" i="1"/>
  <c r="D70" i="1"/>
  <c r="D224" i="1"/>
  <c r="D281" i="1"/>
  <c r="D238" i="1"/>
  <c r="D264" i="1"/>
  <c r="D278" i="1"/>
  <c r="D191" i="1"/>
  <c r="D120" i="1"/>
  <c r="D147" i="1"/>
  <c r="D175" i="1"/>
  <c r="D179" i="1"/>
  <c r="D41" i="1"/>
  <c r="D83" i="1"/>
  <c r="D96" i="1"/>
  <c r="D258" i="1"/>
  <c r="D216" i="1"/>
  <c r="D270" i="1"/>
  <c r="D199" i="1"/>
  <c r="D246" i="1"/>
  <c r="D32" i="1"/>
  <c r="D146" i="1"/>
  <c r="D166" i="1"/>
  <c r="D49" i="1"/>
  <c r="D128" i="1"/>
  <c r="D82" i="1"/>
  <c r="D156" i="1"/>
  <c r="D259" i="1"/>
  <c r="D93" i="1"/>
  <c r="D62" i="1"/>
  <c r="D11" i="1"/>
  <c r="D14" i="1"/>
  <c r="D134" i="1"/>
  <c r="D141" i="1"/>
  <c r="D57" i="1"/>
  <c r="D31" i="1"/>
  <c r="D140" i="1"/>
  <c r="D203" i="1"/>
  <c r="D257" i="1"/>
  <c r="D94" i="1"/>
  <c r="D23" i="1"/>
  <c r="D97" i="1"/>
  <c r="D59" i="1"/>
  <c r="D27" i="1"/>
  <c r="D29" i="1"/>
  <c r="D217" i="1"/>
  <c r="D167" i="1"/>
  <c r="D139" i="1"/>
  <c r="D52" i="1"/>
  <c r="D213" i="1"/>
  <c r="D185" i="1"/>
  <c r="D272" i="1"/>
  <c r="D67" i="1"/>
  <c r="D18" i="1"/>
  <c r="D36" i="1"/>
  <c r="D263" i="1"/>
  <c r="D12" i="1"/>
  <c r="D173" i="1"/>
  <c r="D277" i="1"/>
  <c r="D19" i="1"/>
  <c r="D177" i="1"/>
  <c r="D125" i="1"/>
  <c r="D260" i="1"/>
</calcChain>
</file>

<file path=xl/sharedStrings.xml><?xml version="1.0" encoding="utf-8"?>
<sst xmlns="http://schemas.openxmlformats.org/spreadsheetml/2006/main" count="616" uniqueCount="580">
  <si>
    <t>FORMATO</t>
  </si>
  <si>
    <t>RELACION DE PERSONAS CONTRATADAS POR LOCACION DE SERVICIOS</t>
  </si>
  <si>
    <t>ENTIDAD:</t>
  </si>
  <si>
    <t>ESSALUD</t>
  </si>
  <si>
    <t>ORGANO DESCONCENTRADO:</t>
  </si>
  <si>
    <t>N°</t>
  </si>
  <si>
    <t>NOMBRE COMPLETO</t>
  </si>
  <si>
    <t>DESCRIPCIÓN DEL SERVICIO</t>
  </si>
  <si>
    <t>MONTO MENSUAL S/.</t>
  </si>
  <si>
    <t>MONTO TOTAL DEL CONTRATO S/.</t>
  </si>
  <si>
    <t>PERIODO DE VIGENCIA DEL CONTRATO</t>
  </si>
  <si>
    <t>DESDE</t>
  </si>
  <si>
    <t>HASTA</t>
  </si>
  <si>
    <t>Red Asistencial Lambayeque</t>
  </si>
  <si>
    <t>BARDALES MACALOPU SILVIA GABRIELA</t>
  </si>
  <si>
    <t>MARTINEZ ABANTO GUISSELLY JUDHIT</t>
  </si>
  <si>
    <t>ISIQUE NECIOSUP DIEGO ARMANDO</t>
  </si>
  <si>
    <t>DIAZ BARRENO MARCO ANTONIO</t>
  </si>
  <si>
    <t>BURGA LLONTOP RAQUEL DEL MILAGRO</t>
  </si>
  <si>
    <t>DELGADO CARAMUTTI GIOVANNA ANDREA</t>
  </si>
  <si>
    <t>CHANG TORRES LAURA LIZET</t>
  </si>
  <si>
    <t>GUERRERO TOCTO SEGUNDO JOSE</t>
  </si>
  <si>
    <t>RUIZ LIZA FRANK RENATO</t>
  </si>
  <si>
    <t>MONTEZA VERASTEGUI JORGE ANTONIO</t>
  </si>
  <si>
    <t>TORRES ZAVALETA KELVIN MANUEL</t>
  </si>
  <si>
    <t>DELGADO TAFUR ANTHONY HARVET</t>
  </si>
  <si>
    <t>CUBAS MEDINA NILDA ROSA</t>
  </si>
  <si>
    <t>MAYANGA VILLEGAS GLADYS GISELLA</t>
  </si>
  <si>
    <t>SOLIS ABAD VERUSKA MELISSA</t>
  </si>
  <si>
    <t>NECIOSUP CAPUÑAY ROSA NELLY</t>
  </si>
  <si>
    <t>BAIOCCHI TORRES ELENA CONSUELO</t>
  </si>
  <si>
    <t>HUAMAN ZEVALLOS MIGUEL ANGEL</t>
  </si>
  <si>
    <t>VALLEJOS VASQUEZ ELICIA</t>
  </si>
  <si>
    <t>PICON ZURITA ANA JACQUELINE</t>
  </si>
  <si>
    <t>PERALES MORI DANY MILAGRITOS</t>
  </si>
  <si>
    <t>MARADIEGUE MONTA-O CLAUDIA CECILIA</t>
  </si>
  <si>
    <t>PISFIL DAVILA JANINA DEL MILAGRO</t>
  </si>
  <si>
    <t>BARBOZA BRAVO BRENNAN</t>
  </si>
  <si>
    <t>GUERRERO FLORES FIORELLA DEL ROSARI</t>
  </si>
  <si>
    <t>GOMEZ URIARTE MIRIAM ALEXANDRA</t>
  </si>
  <si>
    <t>JIMENEZ TAVARA VERONICA ELIZABETH DE JESUS</t>
  </si>
  <si>
    <t>SALAZAR CHAVEZ JULIA ISABEL</t>
  </si>
  <si>
    <t>ROMERO CAMPOS ALISON MARIANA</t>
  </si>
  <si>
    <t>MURO MESONES CRISTHIAN ALEJANDRA</t>
  </si>
  <si>
    <t>CAMPOS CARMONA BLANCA PAULA RAMONA</t>
  </si>
  <si>
    <t>COLLANTES CALLE JOSE ORLANDO</t>
  </si>
  <si>
    <t>GONZALES ENEQUE JAIME RICHARD</t>
  </si>
  <si>
    <t>CASTILLO LEON EDUARDO DAVID</t>
  </si>
  <si>
    <t>GONZALES FERNANDEZ MARA LISSETI</t>
  </si>
  <si>
    <t>BUQUEZ VERGARA CRISTHIAN IRVIN</t>
  </si>
  <si>
    <t>ANGULO SAMAME JOSE MIGUEL</t>
  </si>
  <si>
    <t>VARGAS GONZALES VICTOR WILLIAM</t>
  </si>
  <si>
    <t>CABRERA CORREA SEGUNDO SANTIAGO</t>
  </si>
  <si>
    <t>WALTER DANIEL SAAVEDRA GAMBOA</t>
  </si>
  <si>
    <t>KRISSTELL DE LOS ANGELES MONTEZA HE</t>
  </si>
  <si>
    <t>MARIA FERNANDA MONJA LARREA</t>
  </si>
  <si>
    <t>NAYELI ALEJANDRA GUIVIN HERRERA</t>
  </si>
  <si>
    <t>CUBAS CUBAS DEISY MIRTA</t>
  </si>
  <si>
    <t>MEDINA ALCANTARA RAISA ELIZABETH</t>
  </si>
  <si>
    <t>BUSTAMANTE RIOS SANTOS JUAN</t>
  </si>
  <si>
    <t>AURICH HURTADO JORGE ALEX</t>
  </si>
  <si>
    <t>LLANOS YARLAQUE HAMDY ALECXIS</t>
  </si>
  <si>
    <t>ROMERO TRONCOS LIZETTE ELIANA</t>
  </si>
  <si>
    <t>RUFASTO BALLENA JORGE WALTER</t>
  </si>
  <si>
    <t>CAYCAY PRADA IVAN SEGUNDO</t>
  </si>
  <si>
    <t>SAAVEDRA VASQUEZ RICHARD EDILMER</t>
  </si>
  <si>
    <t>SOBRINO CLAVO CLAUDIA CATHERINE</t>
  </si>
  <si>
    <t>MARGGIE HORTENCIA ARIZAGA GIL</t>
  </si>
  <si>
    <t>LANDA ALVARADO WENDY MARLENI</t>
  </si>
  <si>
    <t>RUBEN DARIO CAICEDO CAPUÑAY</t>
  </si>
  <si>
    <t>GONZALES GUEVARA UBALDINA</t>
  </si>
  <si>
    <t>TAPIA CASTILLO LIDIA MILAGROS</t>
  </si>
  <si>
    <t>ORDOÑEZ CARLOS FLOR EMPERATRIZ</t>
  </si>
  <si>
    <t>CHECA TORRES SERGIO GUSTAVO ALONSO</t>
  </si>
  <si>
    <t>LLONTOP HANANEL ROMY GRACIELA</t>
  </si>
  <si>
    <t>CULQUICONDOR TABOADA SELMY MAYDEE</t>
  </si>
  <si>
    <t>QUICIO BALLADARES LUZ REBECA CORALY</t>
  </si>
  <si>
    <t>TELLO GALVEZ MARIA DE LOS ANGELES</t>
  </si>
  <si>
    <t>OBANDO PEREZ MARIO MARTIN</t>
  </si>
  <si>
    <t>TEJADA CASTAÑEDA KEY KATHERINE</t>
  </si>
  <si>
    <t>VILLENA ARBULU SANDRA STEFANY</t>
  </si>
  <si>
    <t>GARCIA AGURTO CARLOS AUGUSTO</t>
  </si>
  <si>
    <t>MAYTA CORZO ANDRES</t>
  </si>
  <si>
    <t>CONTRATACION DEL SERVICIO DE UN LICENCIADO EN ADMINISTRACION COLEGIADOPARA REALIZAR ACTIVIDADES DE REVISION, VALORIZAR, LIQUIDAR Y FACTURAREXPEDIENTES DE PACIENTES DE BAJA DE REGISTRO Y BAJA DE OFICIO PARA LAUNIDAD DE TESORERIA Y COBRANZAS - RPL - ESSALUD</t>
  </si>
  <si>
    <t>CONTRATACION DEL SERVICIO DE UN LICENCIADO EN ADMINISTRACION COLEGIADOPARA REALIZAR ACTIVIDADES DE REVISION, VALORIZAR, LIQUIDAR Y FACTURAR DEEXPEDIENTES DE PACIENTES QUE SUS EMPLEADORES SE ENCUENTRAN EN CONDICIONDE REEMBOLSO(MOROSO) Y EXPEDIENTES DE PACI</t>
  </si>
  <si>
    <t>CONTRATACION DEL SERVICIO DE UN BACHILLER EN INGENIERIA CIVIL AMBIENTALPARA ASISTENTE JUNIOR PARA APOYO DE LA UNIDAD DE MANTENIMIENTO DEINFRAESTRUCTURA DE LA OFICINA DE INGENIERIA HOSPITALARIA Y SERVICIOS -RPL - ESSALUD.PERIODO: 90 DIAS C.CERTIFICACION: 3</t>
  </si>
  <si>
    <t>4503964849</t>
  </si>
  <si>
    <t>4503964922</t>
  </si>
  <si>
    <t>4503964974</t>
  </si>
  <si>
    <t>4503967270</t>
  </si>
  <si>
    <t>4503967287</t>
  </si>
  <si>
    <t>4503967351</t>
  </si>
  <si>
    <t>4503968886</t>
  </si>
  <si>
    <t>4503970912</t>
  </si>
  <si>
    <t>4503971026</t>
  </si>
  <si>
    <t>4503971090</t>
  </si>
  <si>
    <t>4503971609</t>
  </si>
  <si>
    <t>4503971704</t>
  </si>
  <si>
    <t>4503971977</t>
  </si>
  <si>
    <t>4503972308</t>
  </si>
  <si>
    <t>4503972900</t>
  </si>
  <si>
    <t>4503973458</t>
  </si>
  <si>
    <t>4503980476</t>
  </si>
  <si>
    <t>4503981012</t>
  </si>
  <si>
    <t>4503981562</t>
  </si>
  <si>
    <t>4503981699</t>
  </si>
  <si>
    <t>4503981819</t>
  </si>
  <si>
    <t>4503982854</t>
  </si>
  <si>
    <t>4503983775</t>
  </si>
  <si>
    <t>4503985126</t>
  </si>
  <si>
    <t>4503985517</t>
  </si>
  <si>
    <t>4503986038</t>
  </si>
  <si>
    <t>4503986312</t>
  </si>
  <si>
    <t>4503988053</t>
  </si>
  <si>
    <t>4503988305</t>
  </si>
  <si>
    <t>4503988773</t>
  </si>
  <si>
    <t>4503988794</t>
  </si>
  <si>
    <t>4503989041</t>
  </si>
  <si>
    <t>4503989089</t>
  </si>
  <si>
    <t>4503989273</t>
  </si>
  <si>
    <t>4503991057</t>
  </si>
  <si>
    <t>4503994366</t>
  </si>
  <si>
    <t>4503994659</t>
  </si>
  <si>
    <t>4503994866</t>
  </si>
  <si>
    <t>4503995982</t>
  </si>
  <si>
    <t>4503998464</t>
  </si>
  <si>
    <t>4503998594</t>
  </si>
  <si>
    <t>4503999962</t>
  </si>
  <si>
    <t>4504000651</t>
  </si>
  <si>
    <t>4504000952</t>
  </si>
  <si>
    <t>4504001500</t>
  </si>
  <si>
    <t>4504005213</t>
  </si>
  <si>
    <t>4504011023</t>
  </si>
  <si>
    <t>4504011037</t>
  </si>
  <si>
    <t>4504013902</t>
  </si>
  <si>
    <t>4504014604</t>
  </si>
  <si>
    <t>4504014760</t>
  </si>
  <si>
    <t>GUERRERO PIZARRO EVER ERNESTO</t>
  </si>
  <si>
    <t>BAILA SUCLUPE NAYRA LIMANET</t>
  </si>
  <si>
    <t>PACHECO BRAVO GIANCARLO ANDRE</t>
  </si>
  <si>
    <t>CHANAME CHUMAN ROSSANA MARIBEL</t>
  </si>
  <si>
    <t>RUBIO CHINGUEL JORGE LUIS</t>
  </si>
  <si>
    <t>FLORES SEVILLA MARIA VICTORIA DE JESUS</t>
  </si>
  <si>
    <t>LLONTOP VELIZ PAOLA LEONOR</t>
  </si>
  <si>
    <t>AQUINO DIONISIO ROSARIO TATIANA</t>
  </si>
  <si>
    <t>ALFARO AGUILERA KARL ERNESTO</t>
  </si>
  <si>
    <t>FERNANDEZ SILVA APARICIO</t>
  </si>
  <si>
    <t>ZEGARRA VALERA GLORIA ELIZABETH</t>
  </si>
  <si>
    <t>RISCO RISCO WINSTON FRANCO</t>
  </si>
  <si>
    <t>LABRIN DE NANFUÑAY ANGELA FRANCISCA</t>
  </si>
  <si>
    <t>PERALTA HUAMAN EVELYN ANABELLA</t>
  </si>
  <si>
    <t>PACHERRES AGUIRRE CARMEN DEL SOCORR</t>
  </si>
  <si>
    <t>CAMACHO DIAZ EDYN FERNANDO</t>
  </si>
  <si>
    <t>FLORES LA ROSA JORDANIO FABIAN</t>
  </si>
  <si>
    <t>VALDERRAMA LOZANO GALLY DEL PILAR</t>
  </si>
  <si>
    <t>VELIS GONZALES LUMBER ALONSO</t>
  </si>
  <si>
    <t>CASTILLO MONTAÑO ROSA MARIA</t>
  </si>
  <si>
    <t>PURIZACA VASQUEZ LIZETH EUGENIA</t>
  </si>
  <si>
    <t>CASSIANO LAZO JESUS SALVADOR</t>
  </si>
  <si>
    <t>GARCIA VIDARTE NATHALI MILAGROS</t>
  </si>
  <si>
    <t>VARGAS PINTADO ANALI YICELA</t>
  </si>
  <si>
    <t>BURGA CUEVA MELVA</t>
  </si>
  <si>
    <t>ZAPATA SALAZAR YAKORY MARITA</t>
  </si>
  <si>
    <t>CULQUI VIDARTE MARIELLA LISSETTE</t>
  </si>
  <si>
    <t>LEGUIA CERNA JUAN ALBERTO</t>
  </si>
  <si>
    <t>VILLALOBOS VILLALOBOS DANIEL</t>
  </si>
  <si>
    <t>SILVA SIME RAYNIERD YAMIL</t>
  </si>
  <si>
    <t>RUBIO SALDA-A HILDA FLOR</t>
  </si>
  <si>
    <t>RIOJA MALHABER JULIO MANUEL</t>
  </si>
  <si>
    <t>ELUQUIS HUERTAS MIRTHA SOLEDAD</t>
  </si>
  <si>
    <t>LLONTOP ENEQUE LUZ MARIA</t>
  </si>
  <si>
    <t>RUIZ TAFUR WALTER</t>
  </si>
  <si>
    <t>ALARCON LEON JHONATAN JOSE</t>
  </si>
  <si>
    <t>OBLITAS RODRIGUEZ SEGUNDO PEDRO</t>
  </si>
  <si>
    <t>HUAMAN MORI CYNTHIA MONICA</t>
  </si>
  <si>
    <t>PUYEN CHISCUL JOSE MARTIN</t>
  </si>
  <si>
    <t>CHICOMA GAMARRA MAYRA ALEJANDRA</t>
  </si>
  <si>
    <t>VILCHEZ ALTAMIRANO HEEIDY MILAGROS</t>
  </si>
  <si>
    <t>VELARDE LA TORRE CINTHIA FRANCHESKA</t>
  </si>
  <si>
    <t>MONTOYA VILLENA SAIDA MARLENY</t>
  </si>
  <si>
    <t>GONZALES LOPEZ GIOVANNA VANESSA</t>
  </si>
  <si>
    <t>ORTEGA CARRASCO MIGUEL ANGEL</t>
  </si>
  <si>
    <t>VARGAS CUEVA MILTON</t>
  </si>
  <si>
    <t>HOLGUIN SEGURA  MARILYN DE FATIMA</t>
  </si>
  <si>
    <t>RIBOTTY SHEEN HILDA PRISCILA</t>
  </si>
  <si>
    <t>GONZALES NIÑO VICTOR HUGO</t>
  </si>
  <si>
    <t>TORRES GALLARDO KAREN PATRICIA</t>
  </si>
  <si>
    <t>QUIROZ DUEÑAS JOSE LUIS</t>
  </si>
  <si>
    <t>SANCHEZ CARRILLO JHEYSON ABEL</t>
  </si>
  <si>
    <t>VIDAURRE RIVERA MARINA YAJAIRA</t>
  </si>
  <si>
    <t>CHAVARRY IZQUIERDO ANDY PAUL</t>
  </si>
  <si>
    <t>MARQUEZ ABANTO FIORELLA ALEXANDRA</t>
  </si>
  <si>
    <t>ASUNCION PECHE ALBERTO RICARDO</t>
  </si>
  <si>
    <t>CONTRATACION DE SERVICIOS DE UN PROFESIONAL EN ADMINISTRACION PARA LAADMINISTRACION DE ARCHIVOS Y ANALISIS DE CUENTAS POR COBRAR POR ATENCIONA TERCEROS NO ASEGURADOS PARA LA UNIDAD DE TESORERIA Y COBRANZAS DE LARPL - ESSALUD.NIT:1749-2022-67PERIODO: 90 DI</t>
  </si>
  <si>
    <t>CONTRATACION DEL SERVICIO DE UN PROFESIONAL EN DERECHO PARA LA OFICINADE RECURSOS HUMANOS - RPL - ESSALUD.PERIODO: 90 DIAS C.CERTIFICACION: 3000300070-2022 / NIT: 1725-2022-101NOTA: SE GIRA LA SIGUIENTE ORDEN EN LAS FECHAS CORRESPONDIENTES BAJOAUTORIZACIO</t>
  </si>
  <si>
    <t>CONTRATACION DEL SERVICIO DE UN PROFESIONAL EN INGENIERIA INFORMATICA YDE SISTEMAS PARA EL DESARROLLO E IMPLEMENTACION DE UN CONJUNTO DESOLUCIONES TECNOLOGICAS EN LA UNIDAD DE ADMINISTRACION DE PERSONAL-RPL -ESSALUD.PERIODO: 90 DIAS C.CERTIFICACION: 30003</t>
  </si>
  <si>
    <t>CONTRATACION DEL SERVICIO DE UN BACHILLER EN CONTABILIDAD PARAVERIFICAR, CONTABILIZAR Y ANALIZAR LAS CUENTAS POR COBRAR Y PARA LA ELABORACION DE LOS ESTADOS FINANCIEROS PARA LA UNIDAD DE CONTABILIDAD - RPL - ESSALUD.PERIODO: 90 DIAS C.CERTIFICACION: 30003</t>
  </si>
  <si>
    <t>CONTRATACION DEL SERVICIO DE UN PROFESIONAL EN CONTABILIDAD PARAREALIZAR ANALISIS, CONTABILIZACION Y COMPENSACION DE CUENTAS POR PAGAREN EL RUBRO DE BIENES Y RECIBOS POR HONORARIOS PARA LA UNIDAD DECONTABILIDAD - RPL - ESSALUD.PERIODO: 90 DIAS C.CERTIFICA</t>
  </si>
  <si>
    <t>CONTRATACION DEL SERVICIO DE BACHILLER EN CIENCIAS DE LA COMUNICACIONPARA LA OPERACION DE PROCESOS DE GESTION PARA LA OFICINA DE EVALUACIONDE LOS PROCESOS DEL CUIDADO DEL PACIENTE DE LA GERENCIA DE SERVICIOSPRESTACIONALES DE NIVEL I Y II - RPL - ESSALUD.P</t>
  </si>
  <si>
    <t>CONTRATACION DEL SERVICIO DE UN PROFESIONAL EN DERECHO PARA LA OFICINADE ADMINISTRACION - RPL - ESSALUD.PERIODO: 90 DIAS C.CERTIFICACION: 3000305924-2022 / NIT: 1721-2022-128PROVEIDOS: 3294-UP, 5924-UA, 1938 GRPL, 3857 OADM 2022ORDEN DE COMPRA NO SUJETA A</t>
  </si>
  <si>
    <t>CONTRATACION DEL SERVICIO DE UN ESTUDIANTE EN DERECHO PARA LA UNIDAD DEADMINISTRACION DE PERSONAL - RPL - ESSALUD.PERIODO: 90 DIAS C.CERTIFICACION: 3000304476-2022 / NIT: 6804-2022-28PROVEIDOS: 3035 UP / 5282 UA/ 1821 GRPL 2022ORDEN DE COMPRA NO SUJETA AS</t>
  </si>
  <si>
    <t>CONTRATACION DEL SERVICIO DE UN TECNICO ADMINISTRATIVO PARA ELCAP III MANUEL MANRIQUE NEVADO - RPL - ESSALUDPERIODO: 90 DIAS C.CERTIFICACION: 3000295979-2022 / NIT:4063-2022-33PROVEIDOS: 3361 UP/ 6078 UA/ 1996 GRPL/ 3320 OADM 2022ORDEN DE COMPRA NO SUJETA</t>
  </si>
  <si>
    <t>CONTRATACION DEL SERVICIO DE UN BACHILLER EN ADMINISTRACION PARAREALIZAR ACTIVIDADES ADMINISTRATIVAS PARA EL CAP III MANUEL MANRIQUENEVADO - RPL - ESSALUD.PERIODO: 90 DIAS C.CERTIFICACION: 3000305984-2022 / NIT: 4063-2022-46PROVEIDOS: 3430 UP/ 6151 UA/ 20</t>
  </si>
  <si>
    <t>CONTRATACION DEL SERVICIO PROFESIONAL DE UN INGENIERO SANITARIOPARA LEVANTAR INFORMACION, FORMULAR TERMINOS DE REFERENCIA,SEGUIMIENTO Y CONTROL DE LOS PROCESOS DE MANTENIMIENTO DEINFRAESTRUCTURA DE LA RED PRESTACIONAL LAMBAYEQUE - ESSALUD.AREA USUARIA: UN</t>
  </si>
  <si>
    <t>CONTRATACION DEL SERVICIO DE UN AUXILIAR EN SERVICIOS GENERALES PARA LAOFICINA DE ADMINISTRACION DEL HOSPITAL NACIONAL ALMANZOR AGUINAGA ASENJO- RPL - ESSALUD.PERIODO: 90 DIAS C.CERTIFICACION: 3000305948-2022 / NIT: 9119-2022-08NOTA: SE GIRA LA SIGUIENTEA</t>
  </si>
  <si>
    <t>CONTRATACION DEL SERVICIO DE UN AUXILIAR EN SERVICIOS GENERALES PARA LAOFICINA DE ADMINISTRACION DEL HOSPITAL NACIONAL ALMANZOR AGUINAGA ASENJO- RPL - ESSALUD.PERIODO: 90 DIAS C.CERTIFICACION: 3000302246-2022 / NIT: 9119-2022-05NOTA: SE GIRA LA SIGUIENTEA</t>
  </si>
  <si>
    <t>CONTRATACION DEL SERVICIO DE UN ALBAÑIL PARA LA OFICINA DEADMINISTRACION DEL HOSPITAL NACIONAL ALMANZOR AGUINAGA ASENJO- RPL -ESSALUD.PERIODO: 90 DIAS C.CERTIFICACION: 3000302247-2022 / NIT: 9119-2022-04NOTA: SE GIRA LA SIGUIENTE ORDEN EN LAS FECHAS CORRE</t>
  </si>
  <si>
    <t>CONTRATACION DEL SERVICIO DE UN AUXILIAR EN SERVICIOS GENERALESPARA LA OFICINA DE ADMINISTRACION DEL HOSPITAL NACIONAL ALMANZORAGUINAGA ASENJO - RPL - ESSALUD.PERIODO: 90 DIAS C.CERTIFICACION: 3000305950-2022 / NIT: 9119-2022-09NOTA: SE GIRA LA SIGUIENTEB</t>
  </si>
  <si>
    <t>CONTRATACION DEL SERVICIO DE UN BACHILLER EN DERECHO PARA LAOFICINA DE TESORERIA Y CONTABILIDAD -AREA DE EMPLEADORES MOROSOS- RPL - ESSALUD.PERIODO: 90 DIAS C.CERTIFICACION: 3000307397-2022 / NIT: 1726-2022-01PROVEIDOS: 6347 UA/ 3546 UP/ 2100 GRPL/ 4020 O</t>
  </si>
  <si>
    <t>CONTRATACION DEL SERVICIO DE UN BACHILLER EN CIENCIAS DE LA COMUNICACION PARA LA UNIDAD DE COMUNICACIONES - RPL - ESSALUD.PERIODO: 90 DIAS C.CERTIFICACION: 3000301095-2022 / NIT: 2003-2022-22NOTA: SE GIRA LA SIGUIENTE ORDEN EN LAS FECHAS CORRESPONDIENTESB</t>
  </si>
  <si>
    <t>CONTRATACION DEL SERVICIO DE UN PROFESIONAL EN CONTABILIDADPARA REALIZAR ANALISIS Y DEPURACION DE LAS CUENTAS DEL PASIVO,EXPEDIENTES DE REEMBOLSO DE PACIENTES E IPRESS EXTRAINSTITUCIONALES PARALA UNIDAD DE CONTABILIDAD - RPL - ESSALUD.PERIODO: 90 DIAS C.C</t>
  </si>
  <si>
    <t>CONTRATACION DEL SERVICIO DE UN PROFESIONAL ESTADISTICO PARA LA OFICINADE INTELIGENCIA SANITARIA - RPL - ESSALUD.PERIODO: 90 DIAS C.CERTIFICACION: 3000305264-2022 / NIT: 1738-2022-46PROVEIDOS: 3545 UP/ 6346 UA/ 2108 GRPL/ 3792 OADM 2022ORDEN DE COMPRA NOS</t>
  </si>
  <si>
    <t>CONTRATACION DEL SERVICIO DE UN PROFESIONAL  EN ADMINISTRACION PARALA OFICINA DE ADMINISTRACION - RPL - ESSALUD.PERIODO: 90 DIAS C.CERTIFICACION: 3000305926-2022 / NIT: 1721-2022-130NOTA: SE GIRA LA SIGUIENTE ORDEN EN LAS FECHAS CORRESPONDIENTESBAJO AUTOR</t>
  </si>
  <si>
    <t>CONTRATACION DEL SERVICIO PROFESIONAL DE UN INGENIERO SANITARIOPARA LA UNIDAD DE MANTENIMIENTO DE INFRAESTRUCTURA DE LA OFICINADE INGENIERIA HOSPITALARIA - RPL - ESSALUD.PERIODO: 90 DIAS C.CERTIFICACION: 3000305254-2022 / NIT: 1753-2022-165NOTA: SE GIRA L</t>
  </si>
  <si>
    <t>CONTRATACION DEL SERVICIO DE UN PROFESIONAL EN DERECHO PARA OPERACION DEPROCESOS DE GESTION PARA EL POLICLINICO CARLOS CASTAÑEDA IPARRAGUIRRE -RPL - ESSALUD.PERIODO: 90 DIAS C.CERTIFICACION: 3000306797-2022 / NIT: 1986-2022-07PROVEIDOS: 3537 UP/ 6340 UA/O</t>
  </si>
  <si>
    <t>CONTRATACION DEL SERVICIO DE UNA SECRETARIA PARA LA UNIDAD DEMANTENIMIENTO DE EQUIPOS Y SERVICIOS GENERALES DE LA OFICINA DE INGENIERIA HOSPITALARIA - RPL - ESSALUD.PERIODO: 90 DIAS C.CERTIFICACION: 3000305248-2022 / NIT: 1753-2022-80PROVEIDOS: 3642 UP/ 6</t>
  </si>
  <si>
    <t>CONTRATACION DE UN AUXILIAR ADMINISTRATIVO PARA LA OFICINA DECONTROL DE LAS PRESTACIONES DE SALUD Y SOCIALES DE LA GERENCIADE SERVICIOS PRESTACIONALES DE NIVEL I Y II DE LA RPL - ESSALUD.NIT:6805-2022-121 / CERT.PRESUPUESTAL: 3000309397-2022PERIODO : 90 D</t>
  </si>
  <si>
    <t>CONTRATACION DEL SERVICIO DE ABOGADO PROFESIONAL PARA LA GERENCIA DE LARED PRESTACIONAL LAMBAYEQUE - ESSALUD.NIT:1297-2022-138 / CERT.PRESUPUESTAL: 3000310998-2022PERIODO: 90 DIAS C.PROV: 3869 UP/ 7045 UA/ 2294 GRPL/ 4427 OADM 2022ORDEN NO SUJETA A AMPLIA</t>
  </si>
  <si>
    <t>CONTRATACION DEL SERVICIO DE PROFESIONAL EN ADMINISTRACION PARACUMPLIR CON EL PROCESO DE RE CATEGORIZACION DEL POLICLINICO CHICLAYOOESTE CAP I III DE LA RPL - ESSALUD.NIT: 4031-2022-59 / CERT. PRESUPUESTAL: 3000311259-2022PERIODO: 90 DIAS C.NOTA: SE GIRAA</t>
  </si>
  <si>
    <t>CONTRATACION DEL SERVICIO DE UN INGENIERO CIVIL PARA LA UNIDADDE MANTENIMIENTO DE INFRAESTRUCTURA DE LA OFICINA DE INGENIERIAHOSPITALARIA Y SERVICIOS - RPL - ESSALUD.PERIODO: 90 DIAS C.CERTIFICACION: 3000305262-2022 / NIT: 1753-2022-217PROVEIDOS: 3646 UP/</t>
  </si>
  <si>
    <t>CONTRATACION DEL SERVICIO DE UN AUXILIAR ADMINISTRATIVO PARA LA UNIDADDE COMUNICACIONES - RPL - ESSALUD.PERIODO: 90 DIAS C.CERTIFICACION: 3000301097-2022 / NIT: 2003-2022-23NOTA: SE GIRA LA SIGUIENTE ORDEN EN LAS FECHAS CORRESPONDIENTESBAJO AUTORIZACION D</t>
  </si>
  <si>
    <t>CONTRATACION DEL SERVICIO DE UN ASISTENTE ADMINISTRATIVO PARA LAUNIDAD DE MANTENIMIENTO DE EQUIPOS DE LA OFICINA DE INGENIERIAHOSPITALARIA Y SERVICIOS GENERALES  - RPL -  ESSALUD.NIT: 1753-2022-81PERIODO: 90 DIAS C.CERT. PRESUPUESTAL: 3000305250-2022PROV:</t>
  </si>
  <si>
    <t>CONTRATACION DEL SERVICIO DE PROFESIONAL EN DERECHO PARA LA OFICINADE ASUNTOS JURIDICOS DE LA RED PRESTACIONAL LAMBAYEQUE - ESSALUD.NIT: 6808-2022-16 / CERT.PRESUPUESTAL: 3000305809-2022PERIODO : 90 DIAS C.NOTA: SE GIRA LA SIGUIENTE ORDEN EN LAS FECHAS CO</t>
  </si>
  <si>
    <t>CONTRATACION DEL SERVICIO DE UN ANALISTA DE DOCUMENTACION PARA LA UNIDADDE MANTENIMIENTO DE INFRAESTRUCTURA DE LA OFICINA DE INGENIERIAHOSPITALARIA Y SERVICIOS - RPL - ESSALUD.PERIODO: 90 DIAS C.CERTIFICACION: 3000305258-2022 / NIT: 1753-2022-210PROVEIDOS</t>
  </si>
  <si>
    <t>CONTRATACION DEL SERVICIO DE INGENIERO DE SISTEMAS PARA EL DISEÑOY DESARROLLO DE SISTEMAS INFORMATICOS DE GESTION PARA LA OFICINADE CALIDAD, GESTION DE RIESGOS Y AUDITORIA DE LA RPL-ESSALUD.NIT: 1739-2022-47 / CERT.PRESUPUESTAL: 3000305434-2022PERIODO: 90</t>
  </si>
  <si>
    <t>CONTRATACION DEL SERVICIO DE PROFESIONAL ADMINISTRADOR PARA EL CENTROMEDICO JUAN AITA VALLE - RPL - ESSALUD.NIT: 1900-2022-118 / CERT.PRESUPUESTAL: 3000307049-2022PERIODO : 90 DIAS C.NOTA: SE GIRA LA SIGUIENTE ORDEN EN LAS FECHAS CORRESPONDIENTES BAJOAUTO</t>
  </si>
  <si>
    <t>CONTRATACION DEL SERVICIO DE PROFESIONAL EN DERECHO PARA ELABORACIONDE DOCUMENTACION PARA RECUPERACION DE DEUDAS NO TRIBUTARIAS DEEMPLEADORES MOROSOS POR PRESTACIONES EN LA OFICINA DE TESORERIA Y CONTABILIDAD - EJECUTORA COACTIVA - RPL - ESSALUD.PERIODO:C</t>
  </si>
  <si>
    <t>CONTRATACION DEL SERVICIO DE UN BACHILLER EN ARQUITECTURA PARA ASISTENTEJUNIOR PARA LA UNIDAD DE MANTENIMIENTO DE INFRAESTRUCTURA - RPL -ESSALUD.PERIODO: 90 DIAS C.CERTIFICACION: 3000305255-2022 / NIT: 1753-2022-208PROVEIDOS: 4035 UP/ 7281 UA/ 2405 GRPL/O</t>
  </si>
  <si>
    <t>CONTRATACION DEL SERVICIO DE UN PROFESIONAL EN ARQUITECTURA PARA LAOFICINA DE ADMINISTRACION DEL HOSPITAL NACIONAL ALMANZOR AGUINAGAASENJO- RPL - ESSALUD.PERIODO: 90 DIAS C.CERTIFICACION: 3000310464-2022 / NIT: 9119-2022-13PROVEIDOS: 4034 UP/ 7282 UA/ 239</t>
  </si>
  <si>
    <t>CONTRATACION DE ENFERMERA AUDITORA PARA LA OFICINA DE CALIDAD,GESTION DE RIESGOS Y AUDITORIA DE LA RPL - ESSALUD.NIT: 1739-2022-46 / CERT.PRESUPUESTAL: 3000311039-2022PERIODO: 90 DIAS C.PROV: 4033 UP/ 7283 UA/ 2397 GRPL/ 4478 OADM 2022ORDEN NO SUJETA A AM</t>
  </si>
  <si>
    <t>CONTRATACION DEL SERVICIO DE UN MEDICO GINECOOBSTETRA PARA EL SERVICIODE OBSTETRICIAMEDICA DEL HOSPITAL NACIONAL ALMANZOR AGUINAGA ASENJO DE LA REDPRESTACIONAL LAMBAYEQUEEN EL MARCO DE LA EMERGENCIA SANITARIA VIGENTE - ESSALUD.PERIODO: 90 DIAS C.CERTIFICA</t>
  </si>
  <si>
    <t>CONTRATACION DEL SERVICIO DE UN DIGITADOR PARA EL CENTRO MEDICOJUAN AITA VALLE - RPL - ESSALUD.PERIODO: 90 DIAS C.CERTIFICACION: 3000305955-2022 / NIT: 1900-2022-117NOTA: SE GIRA LA SIGUIENTE ORDEN EN LAS FECHAS CORRESPONDIENTESBAJO AUTORIZACION DE GERENC</t>
  </si>
  <si>
    <t>CONTRATACION DEL SERVICIO DE UN ASISTENTE ADMINISTRATIVO PARA LA OFICINADE FACTURACION Y COSTOS DEL HOSPITAL II LUIS HEYSEN INCHAUSTEGUI - RPL -ESSALUD.PERIODO: 90 DIAS C.CERTIFICACION: 3000309408-2022 / NIT: 6347-2022-005NOTA: SE GIRA LA SIGUIENTE ORDENA</t>
  </si>
  <si>
    <t>CONTRATACION DEL SERVICIO DE AUXILIAR EN SERVICIOS GENERALES PARA LAOFICINA DE ADMINISTRACION DEL CAP III CARLOS CASTAÑEDA IPARRAGUIRRE -RPL - ESSALUD.NIT:1986-2022-260 / CERT.PRESUPUESTAL: 3000306812-2022PERIODO: 90 DIAS C.PROV:3940 UP/ 7268 UA/ 2329 GRP</t>
  </si>
  <si>
    <t>CONTRATACION DEL SERVICIO DE TECNICO EN SERVICIOS GENERALES PARA LAOFICINA DE ADMINISTRACION DEL CAP III CARLOS CASTAÑEDA IPARRAGUIRRE -RPL - ESSALUD.NIT:1986-2022-259 / CERT.PRESUPUESTAL: 3000306813-2022PERIODO: 90 DIAS C.PROV: 3939 UP/ 7269 UA/ 2328 GRP</t>
  </si>
  <si>
    <t>CONTRATACION DEL SERVICIO DE UN QUIMICO FARMACEUTICO PARA LA UNIDAD DEALMACEN Y DISTRIBUCION - RPL - ESSALUDPERIODO: 90 DIAS C.CERTIFICACION: 3000314533-2022 / NIT: 1752-2022-88PROVEIDOS: 4233 UP/ 7909 UA/ 2544 GRPL/ 4948 OADM 2022ORDEN DE COMPRA NO SUJET</t>
  </si>
  <si>
    <t>CONTRATACION DEL SERVICIO DE UN TECNICO ADMINISTRATIVO PARA APOYO EN LALABOR SECRETARIAL DE LA OFICINA DE SOPORTE INFORMATICO - RPL - ESSALUD.PERIODO: 90 DIAS C.CERTIFICACION: 3000311000-2022 / NIT: 1724-2022-01NOTA: SE GIRA LA SIGUIENTE ORDEN EN LAS FECH</t>
  </si>
  <si>
    <t>CONTRATACION DEL SERVICIO DE UN AUXILIAR ADMINISTRATIVO PARA ARCHIVO DEDESPACHO DE GERENCIA - RPL - ESSALUD.PERIODO: 90 DIAS C.CERTIFICACION: 3000312013-2022 / NIT: 1297-2022-150NOTA: SE GIRA LA SIGUIENTE ORDEN EN LAS FECHAS CORRESPONDIENTES BAJOAUTORIZAC</t>
  </si>
  <si>
    <t>CONTRATACION DEL SERVICIO DE UN ASISTENTE ADMINISTRATIVO PARA LA UNIDADDE ALMACEN Y DISTRIBUCION DE LA OFICINA DE ABASTECIMIENTO Y CONTROLPATRIMONIAL - RPL - ESSALUD.PERIODO: 90 DIAS C.CERTIFICACION: 3000314532-2022 / NIT: 1752-2022-89NOTA: SE GIRA LA SIG</t>
  </si>
  <si>
    <t>CONTRATACION DEL SERVICIO DE UN AUXILIAR ADMINISTRATIVO PARA REALIZARTRABAJOS DE TRAMITE DOCUMENTARIO PARA EL HOSPITAL I AGUSTIN ARBULU NEYRA- FERREÑAFE-RPL- ESSALUD.NIT:3527-2022-99PERIODO: 90 DIAS C.CERT. PRESUPUESTAL: 3000310954-2022PROV: 4115 UP/ 7523</t>
  </si>
  <si>
    <t>SERVICIO TALLER DE DANZAS EN CAM : CHICLAYO, FERREÑAFE, MONSEFU .Y LA VICTORIA CON CERTIFICACION 3000316321-2022                 .EDV........NIT N°6805-2022-103......PROV.N°8093-UA-OA-OADM</t>
  </si>
  <si>
    <t>SERVICIO TALLER DE MEJORA FUNCIONAL CAM :CHICLAYO,LA VICTORIA, .Y LEONARDO ORTIZ CON CERTIFICACION 3000316321-2022             .EDV........NIT N°6805-2022-103......PROV.N°8092-UA-OA-OADM</t>
  </si>
  <si>
    <t>SERVICIO TALLER DE CUIDADO EMOCIONAL EN CAM :CHICLAYO, LAMBAYEQUE .FERREÑAFE, LEONARDO ORTIZ, LA VICTORIA, MONSEFU, CAYALTI, Y CHEPEN.CON CERTIFICACION 3000316321-2022                                 .EDV........NIT N°6805-2022-103......PROV.N°8093-UA-OA-</t>
  </si>
  <si>
    <t>CONTRATACION DEL SERVICIO DE UN PERSONAL ANFITRION PARA EL SERVICIO DEADMISION DEL HOSPITAL ALMANZOR AGUINAGA ASENJO DE LA RPL - ESSALUD.NIT: 6754-2022-209 / CERT.PRESUPUESTAL:  3000315338-2022PERIODO: 90 DIAS C.PROV: 4412 UP/ 8183 UA/ 2633 GRPL/ 5062 OAD</t>
  </si>
  <si>
    <t>CONTRATACION DE PROFESIONAL EN ADMINISTRACION PARA LA POSTA MEDICA DETUCUME - RPL - ESSALUD.NIT: 2072-2022-45 / CERT.PRESUPUESTAL: 3000307463-2022PERIODO: 90 DIAS C.PROV: 4411 UP/ 8184 UA/ 2632 GRPL/ 4062 OADM 2022ORDEN NO SUJETA A AMPLIACION DE PLAZOSSRR</t>
  </si>
  <si>
    <t>CONTRATACION DE PROFESIONAL EN ADMINISTRACION PARA EL HOSPITAL NACIONALALMANZOR AGUINAGA ASENJO DE LA RPL - ESSALUD.AREA USUARIA: OFICINA DE ADMINISTRACION - HOSPITAL NACIONAL ALMANZORAGUINAGA ASENJONIT:9119-2022-19 / CERT. PRESUPUESTAL: 3000314527-2022PE</t>
  </si>
  <si>
    <t>CONTRATACION DE UN CONTADOR PUBLICO PARA LA OFICINA DE ADMINISTRACIONDEL HOSPITAL NACIONAL "ALMANZOR AGUINAGA ASENJO". - RPL-ESSALUDNIT:9119-2022-21 / CERT.PRESUPUESTAL: 3000317013-2022PERIODO: 90 DIAS C.PROV:4466 UP/ 8338 UA/ 2695 GRPL/ 5302 OADM 2022ORD</t>
  </si>
  <si>
    <t>CONTRATACION DEL SERVICIO DE UN ASISTENTE ADMINISTRATIVO PARA EL CENTROMEDICO CHOTA - RPL - ESSALUD.PERIODO: 90 DIAS C.CERTIFICACION: 3000307460-2022 / NIT: 1899-2022-186NOTA: SE GIRA LA SIGUIENTE ORDEN EN LAS FECHAS CORRESPONDIENTESBAJO AUTORIZACION DE G</t>
  </si>
  <si>
    <t>CONTRATACION DE PROFESIONAL EN DERECHO PARA EJECUTAR ACTIVIDADESTENDIENTES A MEJORAR LOS PROCESOS INHERENTES DE LA GESTION DE LAIPRESS - POLICLINICO CHICLAYO OESTE CAP I III - RPL - ESSALUD.AREA USUARIA: JEFATURA MEDICO QUIRURGICONIT: 4033-2022-64 / CERT.</t>
  </si>
  <si>
    <t>CONTRATACION DEL SERVICIO DE UN PROFESIONAL EN DERECHO PARA LA OFICINADE ASUNTOS JURIDICOS DE LA RPL - ESSALUDNIT:6808-2022-12 / CERT.PRESUPUESTAL: 3000305802-2022PERIODO: 90 DIAS C.NOTA: SE GIRA LA SIGUIENTE ORDEN EN LAS FECHAS CORRESPONDIENTESBAJO AUTOR</t>
  </si>
  <si>
    <t>CONTRATACION DEL SERVICIO DE UN ASISTENTE ADMINISTRATIVO PARA LA OFICINADE TESORERIA Y CONTABILIDAD- AREA DE COBRANZAS EMPLEADORES MOROSOS - RPL- ESSALUD.PERIODO: 90 DIAS C.CERTIFICACION: 3000315532-2022 / NIT: 1726-2022-02PROVEIDOS: 4467 UP/ 8337 UA/ 269</t>
  </si>
  <si>
    <t>CONTRATACION DE SERVICIO DE EGRESADO MECANICO ELECTRICO PARA ASISTENTEJUNIOR PARA LA UNIDAD DE MANTENIMIENTO DE EQUIPOS Y SERVICIOS GENERALESDE LA RPL - ESSALUD.NIT:1753-2022-13 / CERT.PRESUPUESTAL: 3000305245-2022PERIODO: 90 DIAS C.NOTA: SE GIRA LA SIGUI</t>
  </si>
  <si>
    <t>CONTRATACION DEL SERVICIO DE UN PROFESIONAL EN INGENIERIA INDUSTRIALPARA EL CENTRO DE PREVENCION DE RIESGOS DEL TRABAJO(CEPRIT) DE LA REDPRESTACIONAL LAMBAYEQUE.NIT:1983-2022-01PERIODO: 90 DIAS C.CERT. PRESUPUESTAL: 3000315345-2022PROVEIDOS: 4620 UP/ 8531</t>
  </si>
  <si>
    <t>CONTRATACION DEL SERVICIO DE UN BACHILLER EN ECONOMIA PARA LABORESADMINISTRATIVAS EN EL CAP III MANUEL MANRIQUE NEVADO - RPL - ESSALUDPERIODO: 90 DIAS C.CERTIFICACION: 3000316676-2022 / NIT: 4063-2022-67PROVEIDOS: 4552 UP/ 8418 UA/ 2712 GRPL/ 5259 OADM 20</t>
  </si>
  <si>
    <t>CONTRATACION DEL SERVICIO DE UN ASISTENTE ADMINISTRATIVO PARA LA UNIDADDE CONTABILIDAD - RPL - ESSALUD.PERIODO: 90 DIAS C.CERTIFICACION: 3000303810-2022 / NIT: 1748-2022-06PROVEIDOS: 4550 UP/ 8415 UA/ 2714 GRPL/ 3522 OADM 2022ORDEN DE COMPRA NO SUJETA A A</t>
  </si>
  <si>
    <t>CONTRATACION DEL SERVICIO DE UN MEDICO AUDITOR PARA LA OFICINA DECALIDAD, GESTION DE RIESGOS Y AUDITORIA DE LA RED PRESTACIONAL LAMBAYEQUE EN EL MARCO DE LA EMERGENCIA SANITARIA VIGENTE - ESSALUD.PERIODO: 90 DIAS C.CERTIFICACION: 3000317017-2022 / NIT: 17</t>
  </si>
  <si>
    <t>SERVICIO TALLER EN DEPORTES ADAPTADOS EN MODULO BASICO R.P.CON CERTIFICACION 30003117192-2022                        .EDV........NIT N°6805-2022-104......PROV.N°8390-UA-OA-OADM</t>
  </si>
  <si>
    <t>SERVICIO TALLER EN MANUALIDADES BASICAS EN MODULO BASICO R.P.CON CERTIFICACION 30003117192-2022                          .EDV........NIT N°6805-2022-104......PROV.N°8390-UA-OA-OADM</t>
  </si>
  <si>
    <t>SERVICIO TALLER EN GASTRONOMIA BASICA EN MODULO BASICO R.P.CON CERTIFICACION 30003117192-2022                        .EDV........NIT N°6805-2022-104......PROV.N°8390-UA-OA-OADM</t>
  </si>
  <si>
    <t>SERVICIO TALLER EXPRESION ARTISTICA EN MODULO BASICO R.P  .CON CERTIFICACION 30003117192-2022                        .EDV........NIT N°6805-2022-104......PROV.N°8390-UA-OA-OADM</t>
  </si>
  <si>
    <t>CONTRATACION DEL SERVICIO DE PROFESIONAL EN PSICOLOGIA PARA LA OFICINADE CONTROL DE PRESTACIONES DE SALUD Y SOCIALES - CAM JOSE LEONARDO ORTIZ- GERENCIA DE SERVICIOS PRESTACIONALES DE NIVEL I Y II - RPL - ESSALUD.NIT:6805-2022-140 / CERT.PRESUPUESTAL: 300</t>
  </si>
  <si>
    <t>CONTRATACION DEL SERVICIO DE PROFESIONAL EN ARQUITECTURA PARA REALIZARDIAGNOSTICOS SITUACIONALES, LEVANTAR INFORMACION, SEGUIMIENTO Y CONTROLDE LOS PROCESOS DE MANTENIMIENTO DE INFRAESTRUCTURA PARA LA UNIDAD DEMANTENIMIENTO DE INFRAESTRUCTURA - RPL - ESSA</t>
  </si>
  <si>
    <t>CONTRATACION DE LOS SERVICIOS DE UN (01) TECNICO EN ENFERMERIA PARA ELSERVICIO DEEMERGENCIA DEL HOSPITAL "CLINICO ESPECIALIZADO EN MEDICINA INTERNA II ETUMAN" DE LA REDPRESTACIONAL LAMBAYEQUE EN EL MARCO DE LA EMERGENCIA SANITARIA VIGENTE -ESSALUD.PERIODO</t>
  </si>
  <si>
    <t>CONTRATACION DE LOS SERVICIOS DE UN (01) ENFERMERO (A) PARA EL SERVICIODE EMERGENCIADEL HOSPITAL "CLINICO ESPECIALIZADO EN MEDICINA INTERNA II E TUMAN" DELA RED PRESTACIONALLAMBAYEQUE EN EL MARCO DE LA EMERGENCIA SANITARIA VIGENTE - ESSALUD.PERIODO: 60 DI</t>
  </si>
  <si>
    <t>CONTRATACION DEL SERVICIO DE UN BACHILLER EN ADMINISTRACION PARA LAOPERACION DE PROCESOS DE GESTION PARA LA OFICINA DE RECURSOS HUMANOS -RPL -  ESSALUD.NIT: 1725-2022-152PERIODO: 90 DIAS C.CERT. PRESUPUESTAL: 3000315349-2022NOTA: SE GIRA LA SIGUIENTE ORDE</t>
  </si>
  <si>
    <t>CONTRATACION DE LOS SERVICIOS DE UN (01) TECNICO EN ENFERMERIA PARA ELSERVICIO DEHOSPITALIZACION DEL HOSPITAL "CLINICO ESPECIALIZADO EN MEDICINA INTERNAII E TUMAN" DE LARED PRESTACIONAL LAMBAYEQUE EN EL MARCO DE LA EMERGENCIA SANITARIAVIGENTE - ESSALUD.PE</t>
  </si>
  <si>
    <t>CONTRATACION DE LOS SERVICIOS DE UNA (01) ENFERMERA PARA EL SERVICIO DEHOSPITALIZACIONDEL HOSPITAL "CLINICO ESPECIALIZADO EN MEDICINA INTERNA II E TUMAN" DELA RED PRESTACIONALLAMBAYEQUE EN EL MARCO DE LA EMERGENCIA SANITARIA VIGENTE - ESSALUD.PERIODO: 60C</t>
  </si>
  <si>
    <t>CONTRATACION DE LOS SERVICIOS DE UN (01) MEDICO GERIATRA PARA ELSERVICIO DEHOSPITALIZACION DEL HOSPITAL "CLINICO ESPECIALIZADO EN MEDICINA INTERNAII E TUMAN" DE LARED PRESTACIONAL LAMBAYEQUE EN EL MARCO DE LA EMERGENCIA SANITARIAVIGENTE - ESSALUD.PERIODO:</t>
  </si>
  <si>
    <t>CONTRATACION DE LOS SERVICIOS DE UN (01) MEDICO GENERAL PARA EL SERVICIODEHOSPITALIZACION DEL HOSPITAL "CLINICO ESPECIALIZADO EN MEDICINA INTERNAII E TUMAN" DE LARED PRESTACIONAL LAMBAYEQUE EN EL MARCO DE LA EMERGENCIA SANITARIAVIGENTE - ESSALUD.PERIODO:C</t>
  </si>
  <si>
    <t>CONTRATACION DE LOS SERVICIOS DE UN (01) MEDICO GENERAL PARA EL SERVICIODE EMERGENCIADEL HOSPITAL "CLINICO ESPECIALIZADO EN MEDICINA INTERNA II E TUMAN" DELA RED PRESTACIONALLAMBAYEQUE EN EL MARCO DE LA EMERGENCIA SANITARIA VIGENTE - ESSALUD.PERIODO: 60 D</t>
  </si>
  <si>
    <t>CONTRATACION DE LOS SERVICIOS DE UN (01) TECNICO EN ENFERMERIA PARA ELSERVICIO DEHOSPITALIZACION DEL HOSPITAL "CLINICO ESPECIALIZADO EN MEDICINA INTERNAII E TUMAN" DE LA REDPRESTACIONAL LAMBAYEQUE EN EL MARCO DE LA EMERGENCIA SANITARIA VIGENTE -ESSALUD.PE</t>
  </si>
  <si>
    <t>CONTRATACION DEL SERVICIO DE UN INGENIERO INDUSTRIAL PARA LA OFICINA DECALIDAD, GESTION DE RIESGOS Y AUDITORIA- RPL - ESSALUD.PERIODO: 90 DIAS C.CERTIFICACION: 3000317018-2022 / NIT: 1739-2022-63PROVEIDOS: 4694 UP/ 8723 UA/ 2811 GRPL/ 5306 OADM 2022ORDENS</t>
  </si>
  <si>
    <t>CONTRATACION DEL SERVICIO DE UN AUXILIAR ADMINISTRATIVO PARA LA UNIDADDE ALMACEN Y DISTRIBUCION DE LA RPL-ESSALUD.PERIODO: 90 DIAS C.NIT: 1752-2022-104 / CERT.PRESUPUESTAL: 3000319099-2022PROV: 4843 UP/ 8983 UA/ 2935 GRPL/ 5762 OADM 2022ORDEN NO SUJETA AS</t>
  </si>
  <si>
    <t>CONTRATACION DEL SERVICIO DE UNA SECRETARIA EJECUTIVA PARA LA OFICINA DELA JEFATURA MEDICA DEL SERVICIO DE ANESTESIOLOGIA Y RECUPERACION DELHOSPITAL NACIONAL ALMANZOR AGUINAGA ASENJO - RPL - ESSALUD.PERIODO: 90 DIAS C.CERTIFICACION: 3000317644-2022 / NIT:</t>
  </si>
  <si>
    <t>CONTRATACION DEL SERVICIO PROFESIONAL ESPECIALIZADO DE UN INGENIEROAMBIENTAL PARA LA SUPERVISION DE ACTIVIDADES ESPECIFICAS RELACIONADASCON EL MANEJO DE RESIDUOS SOLIDOS HOSPITALARIOS Y CON EL MANTENIMIENTODE EQUIPOS Y MONITOREO DE LA CALIDAD DEL AGUA DEH</t>
  </si>
  <si>
    <t>CONTRATACION DE LOS SERVICIOS DE UN (01) TECNICO DE LABORATORIO PARA ELSERVICIO DEPATOLOGIA CLINICA DEL HOSPITAL NACIONAL ALMANZOR AGUINAGA ASENJO DE LARED PRESTACIONALLAMBAYEQUE, EN EL MARCO DE LA EMERGENCIA SANITARIA VIGENTE - ESSALUD.PERIODO: 60 DIAS C</t>
  </si>
  <si>
    <t>CONTRATACION DEL SERVICIO DE UN PROFESIONAL EN INGENIERIA INDUSTRIALPARA EL CONTROL OPERACIONAL DEL CENTRO MEDICO CHOTA - RPL - ESSALUD.PERIODO: 90 DIAS C.CERTIFICACION: 3000310827-2022 / NIT: 1899-2022-175NOTA: SE GIRA LA SIGUIENTE ORDEN EN LAS FECHAS CO</t>
  </si>
  <si>
    <t>CONTRATACION DEL SERVICIO DE UN ASISTENTE ADMINISTRATIVO PARA ELSERVICIO DE PATOLOGIA CLINICA DEL HOSPITAL NACIONAL ALMANZOR AGUINAGAASENJO - RPL - ESSALUDPERIODO : 90 DIAS C.NIT:6748-2022-83 / CERT.PRESUPUESTAL: 3000317646-2022PROV: 4837 UP/ 8982 UA/ 291</t>
  </si>
  <si>
    <t>CONTRATACION DEL SERVICIO DE UN DIGITADOR PARA EL SERVICIO DE PATOLOGIACLINICA DEL HOSPITAL NACIONAL ALMANZOR AGUINAGA ASENJO - RPL - ESSALUDPERIODO : 90 DIAS C.NIT:6748-2022-83 / CERT.PRESUPUESTAL: 3000317650-2022PROV: 4841 UP/ 8981 UA/ 2926 GRPL/ 5541 O</t>
  </si>
  <si>
    <t>CONTRATACION DE UN PERSONAL DE MANTENIMIENTO Y CUIDADO DE AREAS VERDESPARA LA OFICINA DE ADMINISTRACION DEL HOSPITAL CLINICO ESPECIALIZADO ENMEDICINA INTERNA II E - TUMAN DE LA RPL-ESSALUD.AREA USUARIA: OFICINA DE ADMINISTRACIONNIT:9061-2022-58 / CERT.PRE</t>
  </si>
  <si>
    <t>CONTRATACION DEL SERVICIO DE PROFESIONAL EN CONTABILIDAD PARA EL AREA DELIQUIDACION DE EXPEDIENTES DE LA UNIDAD DE ADMINISTRACION DE PERSONAL DELA RPL - ESSALUD.NIT:6804-2022-33 / CERT.PRESUPUESTAL:3000310446-2022PERIODO: 90 DIAS C.PROV:4888 UP/ 9067 UA/O</t>
  </si>
  <si>
    <t>CONTRATACION DEL SERVICIO DE PROFESIONAL TRABAJADORA SOCIAL PARA LAOFICINA DE CONTROL DE PRESTACIONES DE SALUD Y SOCIALES - CAM CHEPEN -GERENCIA DE SERVICIOS PRESTACIONALES DE NIVEL I Y II - RPL - ESSALUD.NIT:6805-2022-142 / CERT.PRESUPUESTAL: 3000317149-</t>
  </si>
  <si>
    <t>CONTRATACION DE UN (01) ESPECIALISTA EN CARDIOLOGIA PARA EL CENTROMEDICO CHOTA DE LARED PRESTACIONAL LAMBAYEQUE - ESSALUD.PERIODO: 60 DIAS C.CERTIFICACION: 3000319381-2022 / NIT: 1899-2022-0272PROVEIDOS: 4984-2022-UP, 9289-UA-2022ORDEN DE COMPRA NO SUJETA</t>
  </si>
  <si>
    <t>CONTRATACION DE SERVICIO DE BACHILLER EN PSICOLOGIA PARA LA UNIDAD DEDESARROLLO DE PERSONAL - AREA DE BIENESTAR DE PERSONAL DE LA RPL -ESSALUD.NIT:1747-2022-18 / CERT.PRESUPUESTAL: 3000305353-2022PERIODO: 90 DIAS C.PROV:4696 UP/ 8735 UA/ 2810 GRPL 2022ORD</t>
  </si>
  <si>
    <t>CONTRATACION DE LOS SERVICIOS DE UN (01) MEDICO INTERNISTA PARA EL AREADE EMERGENCIA DELHOSPITAL "LUIS HEYSEN INCHAUSTEGUI" DE LA RED PRESTACIONAL LAMBAYEQUE -ESSALUD.PERIODO: 60 DIAS C.CERTIFICACION: 3000319389-2022 / NIT: 4306-2022-0023PROVEIDOS: 4996-2</t>
  </si>
  <si>
    <t>CONTRATACION DE LOS SERVICIOS DE UN (01) MEDICO ESPECIALISTA ENANESTESIOLOGIA PARA ELSERVICIO DE ANESTESIOLOGIA Y CENTRO QUIRURGICO DEL HOSPITAL "LUIS HEYSENINCHAUSTEGUI"DE LA RED PRESTACIONAL LAMBAYEQUE - ESSALUD.PERIODO: 60 DIAS C.CERTIFICACION: 3000319</t>
  </si>
  <si>
    <t>CONTRATACION DE LOS SERVICIOS DE UN (01) MEDICO ESPECIALISTA ENPEDIATRIA PARA EL SERVICIODE PEDIATRIA DEL HOSPITAL "LUIS HEYSEN INCHAUSTEGUI" DE LA REDPRESTACIONAL LAMBAYEQUE -ESSALUD.PERIODO: 60 DIAS C.CERTIFICACION: 3000319389-2022 / NIT: 4308-2022-0041</t>
  </si>
  <si>
    <t>CONTRATACION DE LOS SERVICIOS DE UN (01) MEDICO ESPECIALISTA EN CIRUGIAGENERAL PARA ELCENTRO MEDICO CHOTA DE LA RED PRESTACIONAL LAMBAYEQUE - ESSALUD.PERIODO: 60 DIAS C.CERTIFICACION: 3000319381-2022 / NIT: 1899-2022-0274PROVEIDOS: 5007-2022-UP, 9417-UA-2</t>
  </si>
  <si>
    <t>CONTRATACION DE LOS SERVICIOS DE UN (01) ESPECIALISTA EN GINECOLOGIAPARA EL CENTROMEDICO (HOSPITAL BICENTENARIO) - CHOTA DE LA RED PRESTACIONAL LAMBAYEQUE-ESSALUD.PERIODO: 60 DIAS C.CERTIFICACION: 3000319381-2022 / NIT: 1899-2022-0279PROVEIDOS: 5015-2022-</t>
  </si>
  <si>
    <t>CONTRATACION DEL SERVICIO DE PROFESIONAL EN DERECHO PARA LA OFICINA DEASUNTOS JURIDICOS DE LA RPL-ESSALUD.NIT:6808-2022-32 / CERT.PRESUPUESTAL: 3000318869-2022PERIODO: 90 DIAS C.NOTA: SE GIRA LA SIGUIENTE ORDEN EN LAS FECHAS CORRESPONDIENTES BAJOAUTORIZAC</t>
  </si>
  <si>
    <t>CONTRATACION DEL SERVICIO DE UN ASISTENTE ADMINISTRATIVO PARA EL AREA DEFACTURACION Y CONTROL TIEMPODE LA OFICINA DE ADMINISTRACION DEL HOSPITALCLINICO ESPECIALIZADO EN MEDICINA INTERNA II E - TUMAN -RPL - ESSALUD.PERIODO: 90 DIAS C.CERTIFICACION: 3000320</t>
  </si>
  <si>
    <t>CONTRATACION DE UN (01) MEDICO ESPECIALIZADO EN MEDICINA INTERNA PARA ELCENTRO MEDICOCHOTA DE LA RED PRESTACIONAL LAMBAYEQUE - ESSALUD.PERIODO: 60 DIAS C.CERTIFICACION: 3000319381-2022 / NIT: 1899-2022-0291PROVEIDOS: 5016-2022-UP, 9422-UA-2022ORDEN DE COM</t>
  </si>
  <si>
    <t>CONTRATACION DE LOS SERVICIOS DE UN (01) MEDICO INTERNISTA PARA EL AREADE EMERGENCIA DELHOSPITAL II "LUIS HEYSEN INCHAUSTEGUI" DE LA RED PRESTACIONAL LAMBAYEQUE- ESSALUD.PERIODO: 60 DIAS C.CERTIFICACION: 3000319389-2022 / NIT: 4306-2022-0025PROVEIDOS: 509</t>
  </si>
  <si>
    <t>CONTRATACION DEL SERVICIO DE UNA SECRETARIA PARA EJECUTAR ACTIVIDADES DEAPOYO SECRETARIAL A NIVEL EJECUTIVO Y SEA RESPONSABLE DE LA OPERACIONDIARIA DE LA JEFATURA DE CIRUGIA DE TORAX Y CARDIOVASCULAR DEL HOSPITALNACIONAL ALMANZOR AGUINAGA ASENJO - RPL - E</t>
  </si>
  <si>
    <t>CONTRATACION DE LOS SERVICIOS DE UN (01) MEDICO INTERNISTA PARA EL AREADE EMERGENCIA DELHOSPITAL II "LUIS HEYSEN INCHAUSTEGUI" DE LA RED PRESTACIONAL LAMBAYEQUE- ESSALUD.PERIODO: 60 DIAS C.CERTIFICACION: 3000319389-2022 / NIT: 4306-2022-0024PROVEIDOS: 514</t>
  </si>
  <si>
    <t>CONTRATACION DEL SERVICIO DE TECNICO ADMINISTRATIVO PARA EL CENTROMEDICO JUAN AITA VALLE - RPL - ESSALUD.+NIT: 1900-2022-116 / PERIODO: 90 DIAS C.CERT. PRESUPUESTAL: 3000307051-2022PROV: 5151 UP/ 9721 UA/ 3111 GRPL/ 3996 OADM 2022ORDEN NO SUJETA A AMPLIAC</t>
  </si>
  <si>
    <t>CONTRATACION DE UN ASISTENTE ADMINISTRATIVO PARA EL DESPACHO DEDIRECCION DEL HOSPITAL CLINICO ESPECIALIZADO EN MEDICINA INTERNAII E - TUMAN DE LA RPL - ESSALUD.NIT:9060-2022-115 / PERIODO: 90 DIAS C.CERT.PRESUPUESTAL: 3000321646-2022PROV: 5177 UP/ 9728 UA</t>
  </si>
  <si>
    <t>CONTRATACION DEL SERVICIO DE UN PROFESIONAL EN DERECHO PARA EL DESPACHODE DIRECCION DEL HOSPITAL CLINICO ESPECIALIZADO EN MEDICINA INTERNA II E- TUMAN - RPL - ESSALUD.PERIODO: 90 DIAS C.CERTIFICACION: 3000321649-2022 / NIT: 9060-2022-116PROVEIDOS: 5150 UP</t>
  </si>
  <si>
    <t>CONTRATACION DEL SERVICIO DE UN ASISTENTE ADMINISTRATIVO PARA EL CENTROMEDICO DE CAYALTI - RPL - ESSALUD.PERIODO: 90 DIAS C.CERTIFICACION: 3000320425-2022 / NIT: 1897-2022-127NOTA: SE GIRA LA SIGUIENTE ORDEN EN LAS FECHAS CORRESPONDIENTES BAJOAUTORIZACION</t>
  </si>
  <si>
    <t>CONTRATACION DEL SERVICIO DE PROFESIONAL QUIMICO FARMACEUTICO PARA LAUNIDAD DE ALMACEN Y DISTRIBUCION DE LA RPL - ESSALUD.NIT:1752-2022-105 / CERT.PRESUPUESTAL: 3000319106-2022PERIODO: 90 DIAS C.PROV:5265 UP/ 9881 UA/ 3163 GRPL/ 5763 OADM 2022ORDEN NO SUJ</t>
  </si>
  <si>
    <t>CONTRATACION DE UN PERSONAL ORIENTADOR PARA EL SERVICIO DE ADMISION DELHOSPITAL ALMANZOR AGUINAGA ASENJO DE LA RPL - ESSALUD.NIT:6754-2022-256 / CERT.PRESUPUESTAL: 3000321637-2022PERIODO: 90 DIAS C.PROV:5303 UP/ 10007 UA/ 3183 GRPL/ 6184 OADM 2022ORDEN NO</t>
  </si>
  <si>
    <t>CONTRATACION DE UN PERSONAL ORIENTADOR PARA EL SERVICIO DE ADMISION DELHOSPITAL ALMANZOR AGUINAGA ASENJO DE LA RPL - ESSALUD.NIT:6754-2022-260 / CERT.PRESUPUESTAL: 3000321635-2022PERIODO: 90 DIAS C.PROV:5302 UP/ 10008 UA/ 3182 GRPL/ 6209 OADM 2022ORDEN NO</t>
  </si>
  <si>
    <t>CONTRATACION DEL SERVICIO DE UN PROFESIONAL INGENIERO MECANICO ELECTRICOPARA LA OFICINA DE ADMINISTRACION PARA EL HOSPITAL IILUIS HEYSEN INCHAUSTEGUI - RPL - ESSALUD.PERIODO: 90 DIAS C.CERTIFICACION: 3000320451-2022 / NIT: 4298-2022-72PROVEIDOS: 5267 UP/O</t>
  </si>
  <si>
    <t>CONTRATACION DEL SERVICIO DE UN BACHILLER EN INGENIERIA CIVIL PARA ELAPOYO EN LA GESTION DE RIESGOS, SEGURIDAD Y SALUD EN EL TRABAJO ENEL HOSPITAL II LUIS HEYSEN INCHAUSTEGUI - RPL - ESSALUD.AREA USUARIA: OFICINA DE ADMINISTRACION - HOSPITAL II LUIS HEYSE</t>
  </si>
  <si>
    <t>CONTRATACION DE SERVICIO PROFESIONAL EN INGENIERIA INDUSTRIAL PARALA UNIDAD DE SEGURIDAD, SALUD EN EL TRABAJO Y SALUD AMBIENTAL DE LAOFICINA DE RECURSOS HUMANOS DE LA RPL - ESSALUD.NIT: 1725-2022-123 / CERT.PRESUPUESTAL: 3000311040-2022PERIODO: 90 DIAS C.</t>
  </si>
  <si>
    <t>CONTRATACION DEL SERVICIO DE BACHILLER EN INGENIERIA DE SISTEMAS PARAREALIZAR TRAMITES ADMINISTRATIVOS A FIN DE EJECUTAR ACTIVIDADESDOCUMENTARIAS FISICA Y VIRTUAL PARA LA UNIDAD DE PLANEAMIENTO YCALIDAD DEL HOSPITAL I AGUSTIN ARBULU NEYRA - FERREÑAFE-RPLN</t>
  </si>
  <si>
    <t>CONTRATACION DEL SERVICIO DE UN INGENIERO MECANICO ELECTRICISTA PARALA OFICINA DE ADMINISTRACION DEL HOSPITAL NACIONAL ALMANZOR AGUINAGAASENJO- RPL - ESSALUD.PERIODO: 90 DIAS C.CERTIFICACION: 3000321403-2022 / NIT: 9119-2022-22PROVEIDOS: 5329 UP/ 10015 UA</t>
  </si>
  <si>
    <t>CONTRATACION DE LOS SERVICIOS DE UNA SECRETARIA PARA EL SERVICIO DEDIAGNOSTICO POR IMAGENES Y MEDICINA NUCLEAR DEL HOSPITAL NACIONALALMANZOR AGUINAGA ASENJO DE LA RPL - ESSALUD.NIT:6746-2022-81 / CERT.PRESUPUESTAL: 3000317048-2022PERIODO: 90 DIAS C.PROV:5</t>
  </si>
  <si>
    <t>CONTRATACION DE LOS SERVICIOS DE UN TECNICO ELECTRONICO INDUSTRIAL PARAEL CONTROL OPERACIONAL Y ACTIVIDADES DE MANTENIMIENTO DE LA PLANTAGENERADORA DE OXIGENO MEDICINAL DEL HOSPITAL II - I CHEPEN-RPL-ESSALUD.NIT: 1901-2022-66 / CERT.PRESUPUESTAL: 30003085</t>
  </si>
  <si>
    <t>CONTRATACION DEL SERVICIO DE UN PROFESIONAL CONTADOR PARA REALIZAR ELANALISIS CONTABLE DE LAS TRANSFERENCIAS DE MATERIALES ENTRE REDES-MERCADERIA EN TRANSITO Y ANALISIS DE LAS CUENTAS POR PAGAR DIVERSAS PARA LA UNIDAD DE CONTABILIDAD DE LA RPL - ESSALUD.N</t>
  </si>
  <si>
    <t>CONTRATACION DEL SERVICIO DE UN TECNICO ADMINISTRATIVO PARA APOYO ENPROCEDIMIENTOS ADMINISTRATIVOS Y DE GESTION EN LA UNIDAD DE ADMINISTRACION DEL HOSPITAL II-I CHEPEN - RPL - ESSALUD.PERIODO: 90 DIAS C.CERTIFICACION: 3000323336-2022 / NIT: 1901-2022-121P</t>
  </si>
  <si>
    <t>CONTRATACION DEL SERVICIO DE PERSONAL DE APOYO ADMINISTRATIVO PARA LAJEFATURA DEL SERVICIO DE NEUROLOGIA DEL HOSPITAL NACIONAL ALMANZORAGUINAGA ASENJO - RPL - ESSALUD.NIT: 6771-2022-18 / CERT.PRESUPUESTAL:3000321404-2022PERIODO: 90 DIAS C.PROV:5527 UP/ 10</t>
  </si>
  <si>
    <t>CONTRATACION DEL SERVICIO DE UN TECNICO EN MECANICA DE MANTENIMIENTOPARA EL CONTROL OPERACIONAL Y ACTIVIDADES DE MANTENIMIENTO DE LA PLANTAGENERADORA DE OXIGENO EN EL HOSPITAL II-I CHEPEN - RPL - ESSALUD.PERIODO: 90 DIAS C.CERTIFICACION: 3000307453-2022 /</t>
  </si>
  <si>
    <t>CONTRATACION DEL SERVICIO DE UN INGENIERO MECANICO ELECTRICISTA PARA LASUPERVISION DE ACTIVIDADES DE MANTENIMIENTO DE EQUIPOS Y SISTEMASELECTROMECANICOS DE LA RPL - ESSALUD.AREA USUARIA: UNIDAD DE MANTENIMIENTO DE EQUIPOS Y SERVICIOS GENERALESNIT: 1728-20</t>
  </si>
  <si>
    <t>CONTRATACION DEL SERVICIO DE UN PROFESIONAL EN ADMINISTRACION PARAEJECUTAR ACTIVIDADES TENDIENTES A MEJORAR LOS PROCESOS INHERENTES ADETERMINACION Y ANALISIS DE COSTOS DE LAS IPRESS, PARA LA OFICINA DEPRESUPUESTO Y COSTOS - RPL - ESSALUD.PERIODO: 90 DIASC</t>
  </si>
  <si>
    <t>TORRES TARRILLO LADY LISSET</t>
  </si>
  <si>
    <t>GONZALES PENAS VICTOR ANDRES</t>
  </si>
  <si>
    <t>HEREDIA TIRADO ELMER JOEL</t>
  </si>
  <si>
    <t>MOROCHO POLO SANTIAGO JOSHEP</t>
  </si>
  <si>
    <t>LLUEN LOZANO VICTORIA DANAE</t>
  </si>
  <si>
    <t>SILVA KAMT PIER JOAQUIN</t>
  </si>
  <si>
    <t>CHAVEZ FERNANDEZ MANUEL ALONSO</t>
  </si>
  <si>
    <t>VENCES LEON JACK EDUARDO</t>
  </si>
  <si>
    <t>CUBAS GAMONAL EUGENIA</t>
  </si>
  <si>
    <t>TARRILLO LOPEZ JIMMY GERARDO</t>
  </si>
  <si>
    <t>BAZAN CARRANZA VICTOR ANTONIO</t>
  </si>
  <si>
    <t>PORRAS LINAJA DELIA GUADALUPE</t>
  </si>
  <si>
    <t>LAMADRID BENITES LUIS MARTIN</t>
  </si>
  <si>
    <t>FERNANDEZ NIQUEN JOSE LUIS</t>
  </si>
  <si>
    <t>TINOCO MALCA JULIO</t>
  </si>
  <si>
    <t>DIAZ NEIRA CECILIA DE LOURDES</t>
  </si>
  <si>
    <t>BERNAL CABRERA ENER ELI</t>
  </si>
  <si>
    <t>LOPEZ JUAPE ARELI AZUCENA</t>
  </si>
  <si>
    <t>MEDINA SALES ROMY MARCELA</t>
  </si>
  <si>
    <t>SECLEN PEREZ WILLY GIANCARLO</t>
  </si>
  <si>
    <t>SAAVEDRA RIOS JORGE ANSELMO</t>
  </si>
  <si>
    <t>PINGLO NEYRA GLORIA MARIA</t>
  </si>
  <si>
    <t>SANCHEZ CRUZ DE FENCO CLEOFE</t>
  </si>
  <si>
    <t>SOSA ALVARADO IRVIN DAVID</t>
  </si>
  <si>
    <t>MIRANDA GUERRERO BLANCA LENI</t>
  </si>
  <si>
    <t>SANTOS SANDOVAL JULIANA PAOLA</t>
  </si>
  <si>
    <t>CRUZ MONTANO HAROLD VICTOR ALIPIO</t>
  </si>
  <si>
    <t>ZUÑIGA CALLACNA JULIO GUSTAVO</t>
  </si>
  <si>
    <t>SALAZAR RODRIGUEZ LUCIA MARIBEL</t>
  </si>
  <si>
    <t>DESCALZI CAMPOS ROXANA</t>
  </si>
  <si>
    <t>ALARCON TAPIA DIANCE NOEMI</t>
  </si>
  <si>
    <t>TINEO ZEÑA KELLY SUNILDA</t>
  </si>
  <si>
    <t>DELGADO SUCLUPE EULIZA YAQUELINE</t>
  </si>
  <si>
    <t>MEDINA ESQUIVES RUTTY MINELLY</t>
  </si>
  <si>
    <t>CARRASCO QUINTEROS ERIKA MARIELA</t>
  </si>
  <si>
    <t>TAPIA URBANO MARILU ELVIRA DOLORES</t>
  </si>
  <si>
    <t>MANAY CARRANZA NILDA ELENA</t>
  </si>
  <si>
    <t>DIAZ MEGO ANA MABEL</t>
  </si>
  <si>
    <t>REYES CASTRO YULIANA LORENA</t>
  </si>
  <si>
    <t>TAVARA CHACHAPOYAS BRENDAESTHER</t>
  </si>
  <si>
    <t>ELIAS CONTRERAS YURY ZUGEY</t>
  </si>
  <si>
    <t>DIAZ JARA CRISTIAN YHAIR</t>
  </si>
  <si>
    <t>MONDRAGON SILVA SERGIO ALEXANDER</t>
  </si>
  <si>
    <t>DIAZ IZQUIERDO ALFONSO OMAR</t>
  </si>
  <si>
    <t>TORRES TOCAS BRYAN ULISES</t>
  </si>
  <si>
    <t>BOULANGGER ZUÑE WILSON ANTONIO</t>
  </si>
  <si>
    <t>FIESTAS PAZ DIEGO ARTURO</t>
  </si>
  <si>
    <t>UGAZ COBEÑAS CANDELARIA PAMELA</t>
  </si>
  <si>
    <t>RIVAS SALAZAR JORGE LUIS</t>
  </si>
  <si>
    <t>FAILOC CHAVEZ MARIO FRANCISCO</t>
  </si>
  <si>
    <t>ECHEANDIA MONTEZA EASTMAN JOEL</t>
  </si>
  <si>
    <t>BARTUREN NOE FRAZIER SMITH</t>
  </si>
  <si>
    <t>CHINCHAYAN BARRENECHEA MARIO JESUS</t>
  </si>
  <si>
    <t>BENAVIDES CHAVEZ ALEX YOEL</t>
  </si>
  <si>
    <t>RUIZ COLUNCHE JANETH YONELI</t>
  </si>
  <si>
    <t>MOGOLLON CRUZ LEONIDAS</t>
  </si>
  <si>
    <t>NEIRA QUISPE ALEIDA</t>
  </si>
  <si>
    <t>MONTENEGRO GALVEZ RICHARD IVAN</t>
  </si>
  <si>
    <t>DIAZ VALLEJOS BERVELINA SADIT</t>
  </si>
  <si>
    <t>ROMERO MEJIA MILLER</t>
  </si>
  <si>
    <t>OBLITAS VERA PAMELA ALMENDRA</t>
  </si>
  <si>
    <t>PEREZ SANTAMARIA WILDE</t>
  </si>
  <si>
    <t>ZAPATA ANCAJIMA DORETY SARAI</t>
  </si>
  <si>
    <t>MONTOYA BANCES ROBERT ERICK</t>
  </si>
  <si>
    <t>CHIROQUE SANDOVAL ROBERTO</t>
  </si>
  <si>
    <t>PANTA BANCALLAN BETHY</t>
  </si>
  <si>
    <t>CUMPA DAVILA FATIMA DEL PILAR</t>
  </si>
  <si>
    <t>ROMERO TORRES SONIA ROMINA</t>
  </si>
  <si>
    <t>MORALES ZETA JOEL JESUS</t>
  </si>
  <si>
    <t>HERRERA HEREDIA CHARITO DEL ROCIO</t>
  </si>
  <si>
    <t>NUÑEZ FENCO YAMIR PAOLO</t>
  </si>
  <si>
    <t>CORONADO GOMEZ CESAR DENNIS</t>
  </si>
  <si>
    <t xml:space="preserve">SERVICIO TALLER DE MEJORA FUNCIONAL EN CAM :CHEPEN Y MONSEFU .TALLER C.FISICA EN CAM: POMALCA, TUMAN,.PATAPO, PUCALA Y JAYANCA </t>
  </si>
  <si>
    <t>VERA MONCADA JORGE JUAN PEDRO</t>
  </si>
  <si>
    <t>VALLADOLID HERNANDEZ JHONY LARRY</t>
  </si>
  <si>
    <t>REAÑO IBAÑEZ CESAR GONZALO</t>
  </si>
  <si>
    <t>MORENO MONTALVO ELVA ROSA</t>
  </si>
  <si>
    <t>MEDINA MEONO AXEL WILLIAM</t>
  </si>
  <si>
    <t>BALLENA BALLENA JOSE ENRIQUE</t>
  </si>
  <si>
    <t>VILLEGAS CUMPA KATHERIN DEL PILAR</t>
  </si>
  <si>
    <t>EXEBIO GUEVARA VICTORIA MARIA DE J</t>
  </si>
  <si>
    <t>CALDERON BALDERA KAREN ELIANA</t>
  </si>
  <si>
    <t>SIGÜEÑAS ADRIANZEN ESTEFANI GUDELIA</t>
  </si>
  <si>
    <t>MALAVER SUAREZ BLANCA FLOR</t>
  </si>
  <si>
    <t>TARRILLO GARCIA HORZABEL</t>
  </si>
  <si>
    <t>BURGA BRAVO ANAIS DE FATIMA</t>
  </si>
  <si>
    <t>ORDEMAR VASQUEZ PERCY DANTE</t>
  </si>
  <si>
    <t>TERRONES VASQUEZ LUIS MIGUEL</t>
  </si>
  <si>
    <t>FLORES CAMINO JHONY ALBERTO</t>
  </si>
  <si>
    <t>GUIMAREY ANDRADE DE OLAZABAL PATRIC IA DEL PILAR</t>
  </si>
  <si>
    <t>MENDOZA CARDOZO DORIAN GREY</t>
  </si>
  <si>
    <t>GARCIA CURO CARLOS EDUARDO</t>
  </si>
  <si>
    <t>VILLARRUEL CHAVEZ LITZET ROXANA</t>
  </si>
  <si>
    <t>SANTUR ROBLEDO JANNER</t>
  </si>
  <si>
    <t>GUTIERREZ CORTEZ EDGAR AGUSTIN</t>
  </si>
  <si>
    <t>ROJAS CUBAS HUGO JESUS</t>
  </si>
  <si>
    <t>CERVANTES DAVILA MARIBEL</t>
  </si>
  <si>
    <t>CERVERA MONTENEGRO NICOLE</t>
  </si>
  <si>
    <t>REVILLA JIBAJA VERONICA</t>
  </si>
  <si>
    <t>GARCIA GASTULO LUIS ANGEL</t>
  </si>
  <si>
    <t>DELGADO PEREZ MILTHON JEINER</t>
  </si>
  <si>
    <t>CABANILLAS ALVAREZ SHIRLEY IVONNE</t>
  </si>
  <si>
    <t>MORI LOPEZ PAOLA DENITH</t>
  </si>
  <si>
    <t>PACHECO GUZMAN ZAIDA MELANY</t>
  </si>
  <si>
    <t>TARRILLO CALVAY IRVIN ANTONI</t>
  </si>
  <si>
    <t>MAS GOLAC CIRO</t>
  </si>
  <si>
    <t>RIVERA VEGA DE LOPEZ NATHALY ANGELI</t>
  </si>
  <si>
    <t>CARRION ARCELA FIORELLA BRILLY</t>
  </si>
  <si>
    <t>CARRANZA CASTILLO TATIANA LIZSET</t>
  </si>
  <si>
    <t>PAREDES CAMPOS LIGIA MARILYN</t>
  </si>
  <si>
    <t>VELASCO NALVARTE ANA LUCIA</t>
  </si>
  <si>
    <t>ASENJO QUISPE MAYCOL ANDER</t>
  </si>
  <si>
    <t>FERNANDEZ MENDOZA GONZALO ANDRE</t>
  </si>
  <si>
    <t>CHAVARRI TRONCOSO FRANK POUL</t>
  </si>
  <si>
    <t>ÑOPO TUMES CAROLINA MILAGROS</t>
  </si>
  <si>
    <t>CRUZADO CAMPOS KAREN DENISSE</t>
  </si>
  <si>
    <t>MONCAYO GIL BRAULIO JESUS</t>
  </si>
  <si>
    <t>SECLEN CADENILLAS KAREN CELESTE</t>
  </si>
  <si>
    <t>CORNEJO MORALES ALBERTO RAFAEL</t>
  </si>
  <si>
    <t>DIAZ CHICLAYO ASTRID LISSET</t>
  </si>
  <si>
    <t>POLO CAPUÑAY ANA MARIA</t>
  </si>
  <si>
    <t>QUEVEDO LINARES RUTH NOELIA</t>
  </si>
  <si>
    <t>RONCAL MONTALVO KATHERINE JHAMELIT</t>
  </si>
  <si>
    <t>TORRES GUERRERO KARLA BEATRIZ</t>
  </si>
  <si>
    <t>SALDARRIAGA CHAVEZ LOURDES ANALI</t>
  </si>
  <si>
    <t>BALLADARES OROZCO JULISSA DEL ROSAR</t>
  </si>
  <si>
    <t>VASQUEZ LLONTOP ALEX MILTON</t>
  </si>
  <si>
    <t>GONZALES AYASTA JUANA DEL MILAGRO</t>
  </si>
  <si>
    <t>BARRETO FUENTES VIVIAN YULIANA</t>
  </si>
  <si>
    <t>HUERTAS BECERRA WILLIAN ARTURO</t>
  </si>
  <si>
    <t>SALAZAR LOCONI WILLIAM SABINO</t>
  </si>
  <si>
    <t>APAICO ROMERO ARISTIDES</t>
  </si>
  <si>
    <t>RAMOS BERRIOS MAYKOL JHONNY</t>
  </si>
  <si>
    <t>LLONTOP VALLEJOS CRISTHIAN TOMI</t>
  </si>
  <si>
    <t>ARZANI LEZCANO DEBORAH XIMENA</t>
  </si>
  <si>
    <t>DE LA CRUZ HUAMANCAJA ROSA ISABEL</t>
  </si>
  <si>
    <t>SANTAMARIA DAMIAN PEDRO PABLO</t>
  </si>
  <si>
    <t>RUBIO BAUTISTA BERTILA ELIZABETH</t>
  </si>
  <si>
    <t>VASQUEZ BURGA CECILIA MARIANETH</t>
  </si>
  <si>
    <t>HURTADO ROJAS LEONCIO ALBERTO</t>
  </si>
  <si>
    <t>CAJO MAZA MARIA JUSTINA</t>
  </si>
  <si>
    <t>BARRANTES VILLALTA CYNDI WENTHOLYN</t>
  </si>
  <si>
    <t>MESTANZA CHUQUE ROXANA MARIA</t>
  </si>
  <si>
    <t>RUBIO DIAZ ROGER MARIN</t>
  </si>
  <si>
    <t>CHUMAN ROSILLO MARIA LORENA</t>
  </si>
  <si>
    <t>GIL TAVARA GIULLIANA ELIZABETH</t>
  </si>
  <si>
    <t>SANCHEZ VILCHEZ EMELY TATIANA</t>
  </si>
  <si>
    <t>VASQUEZ MONTALVAN KAREN EVELYN</t>
  </si>
  <si>
    <t>PONCIANO MERINO DE SAAVEDRA BLANCA TATIANA</t>
  </si>
  <si>
    <t>VARGAS ALTAMIRANO ANGELA NATALY</t>
  </si>
  <si>
    <t>CONTRATACION DE LOS SERVICIOS DE UN (01) MEDICO INTERNISTA PARA EL AREADE EMERGENCIA DELHOSPITAL II "LUIS HEYSEN INCHAUSTEGUI" DE LA RED PRESTACIONAL LAMBAYEQUE- ESSALUD.PERIODO: 60 DIAS C.CERTIFICACION: 3000319389-2022 / NIT: 4306-2022-0026PROVEIDOS: 530</t>
  </si>
  <si>
    <t>CONTRATACION DE LOS SERVICIOS DE UN (01) MEDICO PEDIATRA PARA ELSERVICIO DE PEDIATRIADEL HOSPITAL NACIONAL "ALMANZOR AGUINAGA ASENJO" - ESSALUD.PERIODO: 90 DIAS C.CERTIFICACION: 3000322752-2022 / NIT: 6777-2022-0098PROVEIDOS: 5525-2022-UP, 10314-UA-2022OR</t>
  </si>
  <si>
    <t>CONTRATACION DE LOS SERVICIOS DE UN (01) OBSTETRA PARA EL AREA DEEMERGENCIA - CONSULTAEXTERNA DEL CENTRO MEDICO DE CAYALTI DE LA RED PRESTACIONAL LAMBAYEQUE -ESSALUD.PERIODO: 90 DIAS C.CERTIFICACION: 3000323440-2022 / NIT: 1897-2022-0125PROVEIDOS: 5577-20</t>
  </si>
  <si>
    <t>CONTRATACION DE LOS SERVICIOS DE UN (01) TECNICO EN ENFERMERIA PARA ELCAP I SANTA CRUZ DELA RED PRESTACIONAL LAMBAYEQUE - ESSALUD.PERIODO: 90 DIAS C.CERTIFICACION: 3000323423-2022 / NIT: 2076-2022-0041PROVEIDOS: 5522-2022-UP, 10320-UA-2022ORDEN DE COMPRAK</t>
  </si>
  <si>
    <t>CONTRATACION DE LOS SERVICIOS DE UN (01) PROFESIONAL MEDICO ESPECIALISTAEN PEDIATRIAPARA EL CENTRO MEDICO CHOTA DE LA RED PRESTACIONAL LAMBAYEQUE - ESSALUD.PERIODO: 60 DIAS C.CERTIFICACION: 3000319381-2022 / NIT: 1899-2022-0283PROVEIDOS: 5389-2022-UP, 100</t>
  </si>
  <si>
    <t>CONTRATACION DEL SERVICIO DE UN AUXILIAR ADMINISTRATIVO PARA ARCHIVO DEDESPACHO DE GERENCIA - RPL - ESSALUD.PERIODO: 90 DIAS C.CERTIFICACION: 3000324466-2022 / NIT: 1297-2022-205PROVEIDOS: 5682 UP/ 10582 UA/ 3323 GRPL/ 6695 OADM 2022ORDEN DE COMPRA NO SUJ</t>
  </si>
  <si>
    <t>CONTRATACION DE LOS SERVICIOS DE UN (01) MEDICO ESPECIALISTA EN MEDICINAFISICA YREHABILITACION PARA EL HOSPITAL NACIONAL "ALMANZOR AGUINAGA ASENJO" -ESSALUD.PERIODO: 90 DIAS C.CERTIFICACION: 3000319402-2022 / NIT: 6769-2022-0052PROVEIDOS: 5528-2022-UP, 10</t>
  </si>
  <si>
    <t>CONTRATACION DE LOS SERVICIOS DE UN (01) PROFESIONAL ESPECIALISTA ENGINECOLOGIA PARA ELCENTRO MEDICO CHOTA DE LA RED PRESTACIONAL LAMBAYEQUE - ESSALUD.PERIODO: 60 DIAS C.CERTIFICACION: 3000319381-2022 / NIT: 1899-2022-0278PROVEIDOS: 5680-2022-UP, 10577-UA</t>
  </si>
  <si>
    <t>CONTRATACION DEL SERVICIO DE UN TECNICO ELECTRICISTA PARA EL AREA DEMANTENIMIENTO DE LA PLANTA DE OXIGENO EN EL CENTRO MEDICO(HOSPITALBICENTENARIO) CHOTA- RPL - ESSALUD.PLAZO: 90 DIAS C.NIT: 1899-2022-175 / CERT.PRESUPUESTAL: 3000310827-2022PROV: 5683 UP/</t>
  </si>
  <si>
    <t>CONTRATACION DEL SERVICIO DE UN AUXILIAR ADMINISTRATIVO PARA ARCHIVODE DESPACHO DE GERENCIA - RPL - ESSALUD.PERIODO: 90 DIAS C.CERTIFICACION: 3000324465-2022 / NIT: 1297-2022-204PROVEIDOS: 5681 UP/ 10581 UA/ 3326 GRPL/ 6697 OADM 2022ORDEN DE COMPRA NO SUJ</t>
  </si>
  <si>
    <t>CONTRATACION DE LOS SERVICIOS DE UN (01) PROFESIONAL EN TECNOLOGIAMEDICA EN REHABILITACIONFISICA PARA LA UNIDAD DE CUIDADOS INTENSIVOS DEL HOSPITAL NACIONAL"ALMANZOR AGUINAGA ASENJO"- ESSALUD.PERIODO: 90 DIAS C.CERTIFICACION: 3000322752-2022 / NIT: 6761-2</t>
  </si>
  <si>
    <t>CONTRATACION DE LOS SERVICIOS DE UN (01) PROFESIONAL EN TECNOLOGIAMEDICA EN REHABILITACIONFISICA PARA LA UNIDAD DE CUIDADOS INTENSIVOS DEL HOSPITAL NACIONAL"ALMANZOR AGUINAGA ASENJO"- ESSALUD.PERIODO: 90 DIAS C.CERTIFICACION: 3000319396-2022 - 3000325291-</t>
  </si>
  <si>
    <t>CONTRATACION DEL SERVICIO DE UN PROFESIONAL EN DERECHO PARA LABORESADMINISTRATIVAS Y LEGALES PARA LA UNIDAD DE ADMINISTRACION DE PERSONAL -RPL - ESSALUD.PERIODO: 90 DIAS C.CERTIFICACION: 3000323702-2022 / NIT: 6804-2022-76PROVEIDOS: 5385 UP, 10062 UA, 322</t>
  </si>
  <si>
    <t>CONTRATACION DEL SERVICIO DE UN PROFESIONAL ADMINISTRATIVO PARA LAOFICINA DE CALIDAD, GESTION DE RIESGOS Y AUDITORIA DE LA RPL - ESSALUD.PERIODO: 90 DIAS C.CERTIFICACION: 3000324499-2022 / NIT: 1739-2022-86PROVEIDOS: 5575 UP/ 10356 UA/ 3301 GRPL/ 6705 OAD</t>
  </si>
  <si>
    <t>CONTRATACION DEL SERVICIO DE UN AUXILIAR ADMINISTRATIVO PARA LA OFICINADE ADMINISTRACION - RPL - ESSALUD.PERIODO: 90 DIAS C.NIT: 1721-2022-193 / CERT.PRESUPUESTAL: 3000324478-2022PROVEIDOS: 5578 UP/ 10358 UA/ 3298 GRPL/ 6682 OADM 2022ORDEN DE COMPRA NO SU</t>
  </si>
  <si>
    <t>CONTRATACION DE LOS SERVICIOS DE UN (01) MEDICO RADIOLOGO PARA ELSERVICIO DE DIAGNOSTICOPOR IMAGENES Y MEDICINA NUCLEAR DEL HOSPITAL NACIONAL "ALMANZOR AGUINAGAASENJO" - ESSALUD.PERIODO: 90 DIAS C.CERTIFICACION: 3000324998-2022 / NIT: 6746-2022-0101PROVEI</t>
  </si>
  <si>
    <t>CONTRATACION DE LOS SERVICIOS DE UN (01) TECNOLOGO MEDICO EN RADIOLOGIAPARA EL SERVICIODE DIAGNOSTICO POR IMAGENES Y MEDICINA NUCLEAR DEL HOSPITAL NACIONAL"ALMANZOR AGUINAGAASENJO" - ESSALUD.PERIODO: 90 DIAS C.CERTIFICACION: 3000324116-2022 / NIT: 6746-20</t>
  </si>
  <si>
    <t>CONTRATACION DE LOS SERVICIOS DE UN (01) MEDICO ESPECIALISTA ENPEDIATRIA PARA EL SERVICIODE PEDIATRIA DEL HOSPITAL II "LUIS HEYSEN INCHAUSTEGUI" DE LA REDPRESTACIONAL LAMBAYEQUE -ESSALUD.PERIODO: 60 DIAS C.CERTIFICACION: 3000319389-2022 / NIT: 4308-2022-0</t>
  </si>
  <si>
    <t>CONTRATACION DE LOS SERVICIOS DE UN (01) MEDICO INTERNISTA PARA EL AREADE HOSPITALIZACIONDEL HOSPITAL II-1 CHEPEN DE LA RED PRESTACIONAL LAMBAYEQUE - ESSALUD.PERIODO: 90 DIAS C.CERTIFICACION: 3000325008-2022 / NIT: 1901-2022-0156PROVEIDOS: 5909-2022-UP, 1</t>
  </si>
  <si>
    <t>CONTRATACION DEL SERVICIO DE UN ESPECIALISTA EN PROGRAMACION DECONTRATACIONES PARA LA UNIDAD DE PROGRAMACION DE LA OFICINADE ABASTECIMIENTO Y CONTROL PATRIMONIAL - RPL - ESSALUD.PERIODO: 90 DIAS C.CERTIFICACION: 3000326155-2022 / NIT: 1750-2022-10PROVEIDO</t>
  </si>
  <si>
    <t>CONTRATACION DEL SERVICIO DE UNA PERSONA NATURAL PARA EL ARCHIVO DE LAUNIDAD DE ADQUISICIONES DE LA OFICINA DE ABASTECIMIENTO Y CONTROLPATRIMONIAL - RPL - ESSALUD.PERIODO: 90 DIAS C.CERTIFICACION: 3000326144-2022 / NIT: 6803-2022-31PROVEIDOS: 5908 UP, 345</t>
  </si>
  <si>
    <t>CONTRATACION DEL SERVICIO DE UN ESPECIALISTA EN PLANIFICACION YPROGRAMACION DE COMPRAS PARA LA UNIDAD DE PROGRAMACION DE LA OFICINADE ABASTECIMIENTO Y CONTROL PATRIMONIAL - RPL - ESSALUD.PERIODO: 90 DIAS C.CERTIFICACION: 3000325934-2022 / NIT: 1750-2022-0</t>
  </si>
  <si>
    <t>CONTRATACION DEL SERVICIO DE UN ESPECIALISTA PARA EL SEGUIMIENTO ENEJECUCION CONTRACTUAL PARA LA UNIDAD DE ADQUISICIONES DE LA OFICINA DEABASTECIMIENTO Y CONTROL PATRIMONIAL - RPL - ESSALUD.PERIODO: 90 DIAS C.CERTIFICACION: 3000326148-2022 / NIT: 6803-202</t>
  </si>
  <si>
    <t>CONTRATACION DEL SERVICIO DE UN ESPECIALISTA EN ACTUACIONESPREPARATORIAS PARA LA UNIDAD DE PROGRAMACION DE LA OFICINA DE ABASTECIMIENTO Y CONTROL PATRIMONIAL - RPL - ESSALUD.PERIODO: 90 DIAS C.CERTIFICACION: 3000325935-2022 / NIT: 1750-2022-02PROVEIDOS: 5</t>
  </si>
  <si>
    <t>CONTRATACION DEL SERVICIO DE UN ESPECIALISTA EN COMPRAS PARA LA UNIDADDE ADQUISICIONES DE LA OFICINA DE ABASTECIMIENTO Y CONTROL PATRIMONIAL -RPL - ESSALUD.PERIODO: 90 DIAS C.CERTIFICACION: 3000326149-2022 / NIT: 6803-2022-34PROVEIDOS: 5906-UP, 10997-UA,O</t>
  </si>
  <si>
    <t>CONTRATACION DEL SERVICIO DE UN ESPECIALISTA EN INDAGACION DE MERCADOPARA LA UNIDAD DE PROGRAMACION DE LA OFICINA DE ABASTECIMIENTO Y CONTROLPATRIMONIAL - RPL - ESSALUD.PERIODO: 90 DIAS C.CERTIFICACION: 3000325936-2022 / NIT: 1750-2022-01PROVEIDOS: 5914-U</t>
  </si>
  <si>
    <t>CONTRATACION DEL SERVICIO DE UN BACHILLER ADMINISTRATIVO(TRABAJO SOCIAL)PARA LA OFICINA DE ADMINISTRACION - RPL - ESSALUD.PERIODO: 90 DIAS C.CERTIFICACION: 3000324480-2022 / NIT: 1721-2022-192PROVEIDOS: 5579 UP/ 10359 UA/ 3293 GRPL/ 6681 OADM 2022ORDEN DE</t>
  </si>
  <si>
    <t>CONTRATACION DEL SERVICIO DE UN PROFESIONAL EN DERECHO PARA LABORESADMINISTRATIVAS Y LEGALES EN LA OFICINA DE RECURSOS HUMANOS - RPL -ESSALUD.PERIODO: 90 DIAS C.CERTIFICACION: 3000320982-2022 / NIT: 1725-2022-162PROVEIDOS: 5269-UP, 9885 UA, 3156 GRPL, 600</t>
  </si>
  <si>
    <t>CONTRATACION DE LOS SERVICIOS DE UN (01) PROFESIONAL MEDICO GENERAL PARAEL CENTRO MEDICO"JUAN AITA VALLE" DE LA RED PRESTACIONAL LAMBAYEQUE - ESSALUD.PERIODO: 90 DIAS C.CERTIFICACION: 3000323442-2022 / NIT: 1900-2022-0189PROVEIDOS: 5983-2022-UP, 11107-UA-</t>
  </si>
  <si>
    <t>CONTRATACION DEL SERVICIO DE UN PROFESIONAL EN ADMINISTRACION DEEMPRESAS PARA LA OFICINA DE RECURSOS HUMANOS - RPL - ESSALUD.PERIODO: 90 DIAS C.CERTIFICACION: 3000320985-2022 / NIT: 1725-2022-161PROV:5270 UP/ 9886 UA/ 3157 GRPL/ 6004 OADM 2022ORDEN DE COM</t>
  </si>
  <si>
    <t>CONTRATACION DEL SERVICIO DE UN PSICOLOGO ORGANIZACIONAL PARA LAUNIDAD DE SEGURIDAD, SALUD EN EL TRABAJO Y SALUD AMBIENTAL DE LA OFICINADE RECURSOS HUMANOS - RPL - ESSALUD.PERIODO: 90 DIAS C.CERTIFICACION: 3000323323-2022 / NIT: 1725-2022-170PROVEIDOS: 52</t>
  </si>
  <si>
    <t>CONTRATACION DEL SERVICIO DE UN PROFESIONAL EN CONTABILIDAD PARAREALIZAR ANALISIS DE LAS CUENTAS DE EXISTENCIAS PARA LA UNIDAD DE CONTABILIDAD - RPL - ESSALUD.PERIODO: 90 DIAS C.CERTIFICACION: 3000324492-2022 / NIT: 1748-2022-296PROVEIDOS: 5523-UP, 10312-</t>
  </si>
  <si>
    <t>CONTRATACION DEL SERVICIO DE UN PROFESIONAL EN DERECHO PARA LA OPERACIONDE PROCESOS DE GESTION PARA LA GERENCIA DE SERVICIOS PRESTACIONALES DENIVEL I Y II - RPL - ESSALUD.PERIODO: 90 DIAS C.CERTIFICACION: 3000323504-2022 / NIT: 1733-2022-59PROVEIDOS: 5324</t>
  </si>
  <si>
    <t>CONTRATACION DE LOS SERVICIOS DE UN (01) MEDICO GENERAL PARA EL CAP III"MANUEL MANRIQUENEVADO" DE LA RED PRESTACIONAL LAMBAYEQUE - ESSALUD.PERIODO: 30 DIAS C.CERTIFICACION: 3000326165-2022 / NIT: 1984-2022-0107PROVEIDOS: 5982-2022-UP, 11108-UA-2022ORDEN D</t>
  </si>
  <si>
    <t>CONTRATACION DE LOS SERVICIOS DE UN (01) MEDICO ESPECIALISTA EN CIRUGIAPLASTICA PARA ELSERVICIO DE CIRUGIA PLASTICA DEL HOSPITAL NACIONAL "ALMANZOR AGUINAGAASENJO" - ESSALUD.PERIODO: 90 DIAS C.CERTIFICACION: 3000322752-2022 / NIT: 6794-2022-0005PROVEIDOS:</t>
  </si>
  <si>
    <t>CONTRATACION DEL SERVICIO DE PROFESIONAL EN ARQUITECTURA PARA LEVANTARINFORMACION, FORMULAR TERMINOS DE REFERENCIA DE MANTENIMIENTO DEINFRAESTRUCTURA DE LA RPL-ESSALUD.AREA USUARIA: UNIDAD DE MANTENIMIENTO DE INFRAESTRUCTURAPERIODO: 90 DIAS C.CERT.PRESUPU</t>
  </si>
  <si>
    <t>CONTRATACION DEL SERVICIO DE UN CONTADOR PUBLICO PARA LA ELABORACION DEREQUERIMIENTOS DE FONDOS POR ENCARGOS PARA PAGOS DE EXPEDIENTES PARA LAUNIDAD DE TESORERIA Y COBRANZAS - RPL - ESSALUD.PERIODO: 90 DIAS C.CERTIFICACION: 3000324485-2022 / NIT: 1749-202</t>
  </si>
  <si>
    <t>CONTRATACION DEL SERVICIO DE UN CONTADOR PUBLICO COLEGIADO PARA ANALISISDE TRANSFERENCIAS Y CONCILIACIONES BANCARIAS EN LA UNIDAD DE TESORERIA YCOBRANZAS DE LA RED PRESTACIONAL LAMBAYEQUE.NIT:1749-2022-65PERIODO: 90 DIAS C.CERT. PRESUPUESTAL: 3000324483-2</t>
  </si>
  <si>
    <t>CONTRATACION DEL SERVICIO DE UN PROFESIONAL ABOGADO PARA ELABORACION DEDOCUMENTACION PARA RECUPERACION DE DEUDAS NO TRIBUTARIAS DE EMPLEADORESMOROSOS POR PRESTACIONES EN LA OFICINA DE TESORERIA Y CONTABILIDAD-EJECUTORIA COACTIVA - RPL - ESSALUD.PERIODO: 9</t>
  </si>
  <si>
    <t>CONTRATACION DEL SERVICIO DE UN PROFESIONAL EN DERECHO ESPECIALISTAEN DEFENSA JUDICIAL Y ADMINISTRATIVA PARA LA OFICINA DE ASUNTOSJURIDICOS - RPL - ESSALUD.PERIODO: 90 DIAS C.CERTIFICACION: 3000326809-2022 / NIT: 6808-2022-17PROVEIDOS:5961 UP/ 11089 UA/ 3</t>
  </si>
  <si>
    <t>CONTRATACION DEL SERVICIO DE UN PROFESIONAL EN DERECHO ESPECIALISTAEN CONTRATACIONES CON EL ESTADO PARA LA OFICINA DE ASUNTOS JURIDICOS- RPL - ESSALUD.PERIODO: 90 DIAS C.CERTIFICACION: 3000326810-2022 / NIT: 6808-2022-15PROVEIDOS: 5959 UP/ 11087 UA/ 5529O</t>
  </si>
  <si>
    <t>CONTRATACION DEL SERVICIO DE UN PROFESIONAL EN DERECHO PARA LAOFICINA DE ASUNTOS JURIDICOS - RPL - ESSALUD.PERIODO: 90 DIAS C.CERTIFICACION: 3000305805-2022 / NIT: 6808-2022-13PROVEIDOS: 5958 UP/ 11086 UA/ 3531 GRPL/ 7228 OADM 2022ORDEN DE COMPRA NO SUJET</t>
  </si>
  <si>
    <t>CONTRATACION DEL SERVICIO DE UN TECNICO ESPECIALISTA EN CONTRATACIONESPARA LA UNIDAD DE PROGRAMACION DE LA OFICINA DE ABASTECIMIENTO Y CONTROLPATRIMONIAL - RPL - ESSALUD.PERIODO: 90 DIAS C.CERTIFICACION: 3000327015-2022 / NIT: 1750-2022-28PROVEIDOS: 5957-</t>
  </si>
  <si>
    <t>CONTRATACION DEL SERVICIO DE UN PROFESIONAL CONTABLE COMO ANALISTA DEPRESUPUESTO PARA LA OFICINA DE PRESUPUESTO Y COSTOS DE LA REDPRESTACIONAL LAMBAYEQUE - ESSALUD.NIT:1740-2022-048CERT.PRESUPUESTAL:3000325421-2022PERIODO: 90 DIAS C.PROV:5755 UP, 10680 UA</t>
  </si>
  <si>
    <t>CONTRATACION DEL SERVICIO DE UN PROFESIONAL ECONOMISTA COMO ANALISTA DEPRESUPUESTO PARA LA OFICINA DE PRESUPUESTO Y COSTOS DE LA REDPRESTACIONAL LAMBAYEQUE - ESSALUD.NIT:1740-2022-048CERT.PRESUPUESTAL:3000325421-2022PERIODO: 90 DIAS C.PROV:5755 UP, 10680O</t>
  </si>
  <si>
    <t>CONTRATACION DEL SERVICIO DE UN INGENIERO ELECTROMECANICO PARA EL CENTROMEDICO CHOTA DE LA RPL - ESSALUD.PERIODO: 90 DIAS C.NIT: 1899-2022-175 / CERT.PRESUPUESTAL: 3000310827-2022PROV:5757 UP/ 10682 UA/ 3366 GRPL/ 4442 OADM 2022ORDEN NO SUJETA A AMPLIACIO</t>
  </si>
  <si>
    <t>CONTRATACION DE LOS SERVICIOS DE UN (01) MEDICO ANESTESIOLOGO PARA ELSERVICIO DEANESTESIOLOGIA Y RECUPERACION DEL HOSPITAL NACIONAL "ALMANZOR AGUINAGAASENJO" - ESSALUD.PERIODO: 90 DIAS C.CERTIFICACION: 3000324998-2022 / NIT: 6779-2022-0082PROVEIDOS: 5995-</t>
  </si>
  <si>
    <t>CONTRATACION DE PROFESIONAL EN ADMINISTRACION PARA REALIZAR ACTIVIDADESTENDIENTES A MEJORAR LOS PROCESOS INHERENTES A DETERMINACION Y ANALISISDE COSTOS DE LAS IPRESS DE LA RPL.AREA USUARIA: OFICINA DE PRESUPUESTO Y COSTOS.NIT: 1740-2022-47CERT.PRESUPUESTA</t>
  </si>
  <si>
    <t>CONTRATACION DE LOS SERVICIOS DE UN (01) MEDICO NEFROLOGO PARA ELSERVICIO DE NEFROLOGIADEL HOSPITAL NACIONAL "ALMANZOR AGUINAGA ASENJO" - ESSALUD.PERIODO: 90 DIAS C.CERTIFICACION: 3000327065-2022 / NIT: 6764-2022-0129PROVEIDOS: 6071-2022-UP, 11291-UA-2022</t>
  </si>
  <si>
    <t>CONTRATACION DEL SERVICIO DE UN PROFESIONAL ADMINISTRATIVO PARA ELCENTRO MEDICO CAYALTI - RPL - ESSALUD.PERIODO: 90 DIAS C.CERTIFICACION: 3000325010-2022 / NIT: 1897-2022-139PROVEIDOS: 6082 UP/ 11336 UA/ 3322 GRPL/ 6856 OADM 2022ORDEN DE COMPRA NO SUJETAS</t>
  </si>
  <si>
    <t>CONTRATACION DEL SERVICIO DE UN ESPECIALISTA EN CONDUCCION DEPROCEDIMIENTOS DE SELECCION PARA LA UNIDAD DE ADQUISICIONES DE LAOFICINA DE ABASTECIMIENTO Y CONTROL PATRIMONIAL - RPL - ESSALUD.PERIODO: 90 DIAS C.CERTIFICACION: 3000326147-2022 / NIT: 6803-202</t>
  </si>
  <si>
    <t>CONTRATACION DE LOS SERVICIOS DE UN (01) MEDICO RADIOLOGO PARA ELSERVICIO DE DIAGNOSTICOPOR IMAGENES Y MEDICINA NUCLEAR DEL HOSPITAL NACIONAL "ALMANZOR AGUINAGAASENJO" - ESSALUD.PERIODO: 90 DIAS C.CERTIFICACION: 3000327067-2022 / NIT: 6746-2022-0108PROVEI</t>
  </si>
  <si>
    <t>CONTRATACION DEL SERVICIO DE UN ESPECIALISTA EN CONTRATACIONES PARALA UNIDAD DE PROGRAMACION DE LA OFICINA DE ABASTECIMIENTO Y CONTROLPATRIMONIAL DE LA RPL - ESSALUD.NIT: 1750-2022-4 / PERIODO: 90 DIAS C.CERT.PRESUPUESTAL: 3000325937-2022PROV: 6114 UP / 1</t>
  </si>
  <si>
    <t>CONTRATACION DE LOS SERVICIOS DE UN (01) MEDICO ESPECIALISTA ENPEDIATRIA PARA EL SERVICIODE EMERGENGIA PEDIATRICA DEL HOSPITAL NACIONAL "ALMANZOR AGUINAGAASENJO" - ESSALUD.PERIODO: 60 DIAS C.CERTIFICACION: 3000322752-2022 / NIT: 8079-2022-0055PROVEIDOS: 5</t>
  </si>
  <si>
    <t>CONTRATACION DE LOS SERVICIOS DE UN (01) MEDICO ANESTESIOLOGO PARA ELSERVICIO DEANESTESIOLOGIA Y RECUPERACION DEL HOSPITAL NACIONAL "ALMANZOR AGUINAGAASENJO" - ESSALUD.PERIODO: 90 DIAS C.CERTIFICACION: 3000324998-2022 / NIT: 6779-2022-0083PROVEIDOS: 5993-</t>
  </si>
  <si>
    <t>CONTRATACION DE LOS SERVICIOS DE UN (01) MEDICO ANESTESIOLOGO PARA ELSERVICIO DEANESTESIOLOGIA Y RECUPERACION DEL HOSPITAL NACIONAL "ALMANZOR AGUINAGAASENJO" - ESSALUD.PERIODO: 90 DIAS C.CERTIFICACION: 3000322752-2022 / NIT: 6779-2022-0073PROVEIDOS: 6103-</t>
  </si>
  <si>
    <t>CONTRATACION DE LOS SERVICIOS DE UN (01) MEDICO ESPECIALISTA ENPEDIATRIA PARA ELSERVICIO DE PEDIATRIA DEL HOSPITAL II "LUIS HEYSEN INCHAUSTEGUI" DE LARED PRESTACIONALLAMBAYEQUE - ESSALUD.PERIODO: 60 DIAS C.CERTIFICACION: 3000319389-2022 / NIT: 4308-2022-0</t>
  </si>
  <si>
    <t>CONTRATACION DE LOS SERVICIOS DE UN (01) TECNOLOGO MEDICO PARA ELSERVICIO DE MEDICINAFISICA Y REHABILITACION DEL HOSPITAL NACIONAL "ALMANZOR AGUINAGA ASENJO"- ESSALUD.PERIODO: 90 DIAS C.CERTIFICACION: 3000327304-2022 / NIT: 6769-2022-0050PROVEIDOS: 6154-2</t>
  </si>
  <si>
    <t>CONTRATACION DE LOS SERVICIOS DE UN (01) MEDICO GINECOOBSTETRA PARA ELSERVICIO DEOBSTETRICIA MEDICA DEL HOSPITAL NACIONAL "ALMANZOR AGUINAGA ASENJO" -ESSALUD.PERIODO: 90 DIAS C.CERTIFICACION: 3000325840-2022 / NIT: 6781-2022-0090PROVEIDOS: 6156-2022-UP, 1</t>
  </si>
  <si>
    <t>CONTRATACION DE LOS SERVICIOS DE UN (01) MEDICO INTERNISTA PARA EL AREADE EMERGENCIA DELHOSPITAL II-1 CHEPEN DE LA RED PRESTACIONAL LAMBAYEQUE - ESSALUD.PERIODO: 90 DIAS C.CERTIFICACION: 3000325591-2022 / NIT: 1901-2022-0157PROVEIDOS: 6153-2022-UP, 11527-</t>
  </si>
  <si>
    <t>CONTRATACION DE LOS SERVICIOS DE UN TECNICO ADMINISTRATIVO PARA LAOFICINA DE ADMINISTRACION DEL HOSPITAL II LUIS HEYSEN DE LA RPL.NIT:4298-2022-77PERIODO: 90 DIAS C. /CERT.PRESUPUESTAL: 3000325597-2022PROV:3572 GRPL/ 6073 UP/ 11293 UA/ 7039 OADM 2022ORDEN</t>
  </si>
  <si>
    <t>CONTRATACION DEL SERVICIO DE UN AUXILIAR ADMINISTRATIVO PARA REALIZARACTIVIDADES ADMINISTRATIVAS EN EL AREA DE TESORERIA Y PERSONAL DEL HOSPITAL I AGUSTIN ARBULU NEYRA - RPL - ESSALUD.PERIODO: 90 DIAS C.CERTIFICACION: 3000325596-2022 / NIT: 3527-2022-143P</t>
  </si>
  <si>
    <t>CONTRATACION DEL SERVICIO DE UN BACHILLER EN CIENCIAS INGENIERIA QUIMICAPARA REALIZAR ACTIVIDADES DE TRAMITE ADMINISTRATIVO PARA EL HOSPITAL IAGUSTIN ARBULU NEYRA - RPL - ESSALUD.PERIODO: 90 DIAS C.CERTIFICACION: 3000325594-2022 / NIT: 3527-2022-142PROVEI</t>
  </si>
  <si>
    <t>CONTRATACION DEL SERVICIO DE UN AUXILIAR ADMINISTRATIVO PARA LAOFICINA DE RECURSOS HUMANOS - RPL - ESSALUD.PERIODO: 90 DIAS C.CERTIFICACION: 3000326812-2022 / NIT: 1725-2022-177PROVEIDOS: 6074 UP / 11294 UA/ 3571 GRPL/ 7217 OADM 2022ORDEN DE COMPRA NO SUJ</t>
  </si>
  <si>
    <t>CONTRATACION DE LOS SERVICIOS DE UN (01) MEDICO ONCOLOGO PARA ELSERVICIO DE ONCOLOGIAMEDICA DEL HOSPITAL NACIONAL "ALMANZOR AGUINAGA ASENJO" - ESSALUD.PERIODO: 60 DIAS C.CERTIFICACION: 3000324998-2022 / NIT: 6772-2022-0441PROVEIDOS: 6257-2022-UP, 11703-UA</t>
  </si>
  <si>
    <t>CONTRATACION DEL SERVICIO DE UN ASISTENTE ADMINISTRATIVO PARA LA OFICINADE ADMINISTRACION DEL POLICLINICO AGUSTIN GAVIDIA SALCEDO - LAMBAYEQUE -ESSALUD.NIT: 3898-2022-25 / CERT.PRESUPUESTAL: 3000327064-2022PERIODO: 90 DIAS C.PROV:6152 UP/ 11530 UA/ 3601 G</t>
  </si>
  <si>
    <t>CONTRATACION DE LOS SERVICIOS DE UN (01) TECNOLOGO MEDICO PARA ELSERVICIO DE MEDICINAFISICA Y REHABILITACION DEL HOSPITAL NACIONAL "ALMANZOR AGUINAGA ASENJO"- ESSALUD.PERIODO: 90 DIAS C.CERTIFICACION: 3000327305-2022 / NIT: 6769-2022-0051PROVEIDOS: 6276-2</t>
  </si>
  <si>
    <t>CONTRATACION DE LOS SERVICIOS DE UN (01) MEDICO ESPECIALISTA EN CIRUGIAGENERAL PARA ELSERVICIO DE CIRUGIA GENERAL DEL HOSPITAL NACIONAL "ALMANZOR AGUINAGAASENJO" - ESSALUD.PERIODO: 90 DIAS C.CERTIFICACION: 3000325857-2022 / NIT: 6784-2022-0051PROVEIDOS: 6</t>
  </si>
  <si>
    <t>CONTRATACION DE LOS SERVICIOS DE UN (01) MEDICO ESPECIALISTA EN CIRUGIAGENERAL PARA ELSERVICIO DE CIRUGIA GENERAL DEL HOSPITAL NACIONAL "ALMANZOR AGUINAGAASENJO" - ESSALUD.PERIODO: 90 DIAS C.CERTIFICACION: 3000325863-2022 / NIT: 6784-2022-0052PROVEIDOS: 6</t>
  </si>
  <si>
    <t>CONTRATACION DEL SERVICIO DE PROFESIONAL EN ADMINISTRACION PARAEFECTURAR ASISTENCIA E INFORMACION A LOS USUARIOS PARA EL ACCESO ALOS SERVICIOS DE SALUD EN HOSPITAL II LUIS HEYSEN INCHAUSTEGUI.NIT:4213-2022-376 / CERT.PRESUPUESTAL: 3000327490-2022PERIODO:P</t>
  </si>
  <si>
    <t>CONTRATACION DEL SERVICIO DE UN AUXILIAR ADMINISTRATIVO PARA LA OFICINADE ASUNTOS JURIDICOS DE LA RED PRESTACIONAL LAMBAYEQUE - ESSALUD.NIT: 6808-2022-14PERIODO: 90 DIAS C.CERT. PRESUPUESTAL: 3000326805-2022PROV: 6336 UP/ 11819 UA/ 3684 GRPL/ 7229 OADM 20</t>
  </si>
  <si>
    <t>CONTRATACION DE LOS SERVICIOS DE UN (01) MEDICO GENERAL PARA ELDEPARTAMENTO DE MEDICINADEL HOSPITAL II "LUIS HEYSEN INCHAUSTEGUI" DE LA RED PRESTACIONALLAMBAYEQUE - ESSALUD.PERIODO: 90 DIAS C.CERTIFICACION: 3000329439-2022 / NIT: 4303-2022-0155PROVEIDOS:O</t>
  </si>
  <si>
    <t>CONTRATACION DE LOS SERVICIOS DE UNA (01) OBSTETRA PARA EL SERVICIO DEOBSTETRICIA DELHOSPITAL II "LUIS HEYSEN INCHAUSTEGUI" DE LA RED PRESTACIONAL LAMBAYEQUE- ESSALUD.PERIODO: 60 DIAS C.CERTIFICACION: 3000329452-2022 / NIT: 4312-2022-0087PROVEIDOS: 6414-2</t>
  </si>
  <si>
    <t>CONTRATACION DE LOS SERVICIOS DE UNA (01) OBSTETRA PARA EL SERVICIO DEOBSTETRICIA DELHOSPITAL II "LUIS HEYSEN INCHAUSTEGUI" DE LA RED PRESTACIONAL LAMBAYEQUE- ESSALUD.PERIODO: 60 DIAS C.CERTIFICACION: 3000329452-2022 / NIT: 4312-2022-0086PROVEIDOS: 6417-2</t>
  </si>
  <si>
    <t>CONTRATACION DE LOS SERVICIOS DE UN (01) MEDICO ESPECIALISTA ENANESTESIOLOGIA PARA ELSERVICIO DE ANESTESIOLOGIA Y CENTRO QUIRURGICO DEL HOSPITAL II "LUISHEYSEN INCHAUSTEGUI"DE LA RED PRESTACIONAL LAMBAYEQUE - ESSALUD.PERIODO: 60 DIAS C.CERTIFICACION: 3000</t>
  </si>
  <si>
    <t>CONTRATACION DE LOS SERVICIOS DE UNA (01) OBSTETRA PARA EL SERVICIO DEOBSTETRICIA DELHOSPITAL II "LUIS HEYSEN INCHAUSTEGUI" DE LA RED PRESTACIONAL LAMBAYEQUE- ESSALUD.PERIODO: 60 DIAS C.CERTIFICACION: 3000329452-2022 / NIT: 4312-2022-0085PROVEIDOS: 6415-2</t>
  </si>
  <si>
    <t>CONTRATACION DE LOS SERVICIOS DE UNA (01) OBSTETRA PARA EL SERVICIO DEOBSTETRICIA DELHOSPITAL II "LUIS HEYSEN INCHAUSTEGUI" DE LA RED PRESTACIONAL LAMBAYEQUE- ESSALUD.PERIODO: 60 DIAS C.CERTIFICACION: 3000329452-2022 / NIT: 4312-2022-0089PROVEIDOS: 6419-2</t>
  </si>
  <si>
    <t>CONTRATACION DE LOS SERVICIOS DE UNA (01) OBSTETRA PARA EL SERVICIO DEOBSTETRICIA DELHOSPITAL II "LUIS HEYSEN INCHAUSTEGUI" DE LA RED PRESTACIONAL LAMBAYEQUE- ESSALUD.PERIODO: 60 DIAS C.CERTIFICACION: 3000329452-2022 / NIT: 4312-2022-0088PROVEIDOS: 6418-2</t>
  </si>
  <si>
    <t>CONTRATACION DEL SERVICIO DE UN PROFESIONAL ADMINISTRATIVO PARA LAOFICINA DE CONTROL TIEMPO - OFICINA DE ADMINISTRACION DEL HOSPITALII LUIS HEYSEN INCHAUSTEGUI- RPL - ESSALUD.PERIODO: 90 DIAS C.CERTIFICACION: 3000327428-2022 / NIT: 5331-2022-25PROVEIDOS:O</t>
  </si>
  <si>
    <t>CONTRATACION DEL SERVICIO DE UN ASISTENTE ADMINISTRATIVO PARA ELHOSPITAL NAYLAMP - RPL - ESSALUD.PERIODO: 90 DIAS C.CERTIFICACION: 3000328902-2022 / NIT: 3124-2022-241PROVEIDOS: 6485 UP/ 12121 UA/ 3755 GRPL/ 7825 OADM 2022ORDEN DE COMPRA NO SUJETA A AMPLI</t>
  </si>
  <si>
    <t>CONTRATACION DEL SERVICIO DE UN PROFESIONAL ADMINISTRATIVO PARA ELHOSPITAL I NAYLAMP - RPL - ESSALUD.PERIODO: 90 DIAS C.CERTIFICACION: 3000328904-2022 / NIT: 3124-2022-240PROVEIDOS: 6484 UP/ 12122 UA/ 3756 GRPL/ 7823 OADM 2022ORDEN DE COMPRA NO SUJETA A A</t>
  </si>
  <si>
    <t>CONTRATACION DEL SERVICIO DE UN PERSONAL TECNICO POR LOCACION DESERVICIOS PARA LA OFICINA DE INGENIERIA HOSPITALARIA Y SERVICIOS GENERALES - RPL - ESSALUD.PERIODO: 90 DIAS C.CERTIFICACION: 3000326143-2022 / NIT: 1728-2022-201PROVEIDOS: 6206-UP, 11660-UA,O</t>
  </si>
  <si>
    <t>CONTRATACION DE UN PERSONAL ORIENTADOR PARA EL SERVICIO DE ADMISION DELHOSPITAL ALMANZOR AGUINAGA ASENJO DE LA RPL - ESSALUD.NIT:6754-2022-259 / CERT.PRESUPUESTAL: 3000321634-2022PERIODO: 90 DIAS C.PROV:6339 UP/ 11934 UA/ 3683 GRPL/ 6205 OADM 2022ORDEN NO</t>
  </si>
  <si>
    <t>CONTRATACION DEL SERVICIO DE UN ASISTENTE PARA LA UNIDAD DECOMUNICACIONES DE LA RPL - ESSALUD.NIT: 2003-2022-37 / CERT.PRESUPUESTAL: 3000326140-2022PERIODO: 90 DIAS C.PROV:6605 UP/ 12291 UA/ 3784 GRPL/ 7129 OADM 2022ORDEN NO SUJETA A AMPLIACION DE PLAZOSS</t>
  </si>
  <si>
    <t>CONTRATACION DEL SERVICIO DE UN BACHILLER EN INGENIERIA INDUSTRIALPARA APOYO EN EL MANTENIMIENTO PREVENTIVO Y CORRECTIVO DE EQUIPOSDE COMPUTO DE LA RPL - ESSALUD.AREA USUARIA: OFICINA DE SOPORTE INFORMATICOPLAZO: 90 DIAS C.CERT.PRESUPUESTAL: 3000331514-20</t>
  </si>
  <si>
    <t>CONTRATACION DEL SERVICIO DE UN ASISTENTE ADMINISTRATIVO DE PROCESOSDE GESTION PARA LA OFICINA DE PLANIFICACION Y DESARROLLO - RPL -ESSALUD.PERIODO: 90 DIAS C.NIT: 1740-2022-49 / CERT.PRESUPUESTAL: 3000330919-2022PROVEIDOS: 6883-UP, 12852-UA, 3895 GRPL, 8</t>
  </si>
  <si>
    <t>CONTRATACION DE LOS SERVICIOS DE UN (01) MEDICO RADIOLOGO PARA ELSERVICIO MEDICO DEPREVENCION, PROMOCION Y DIAGNOSTICO PRECOZ DEL CAP III "MANUEL MANRIQUENEVADO" DE LA REDPRESTACIONAL LAMBAYEQUE - ESSALUD.PERIODO: 90 DIAS C.CERTIFICACION: 3000323441-2022P</t>
  </si>
  <si>
    <t>CONTRATACION DEL SERVICIO DE UN COMUNICADOR SOCIAL PARA LA UNIDAD DECOMUNICACIONES - RPL - ESSALUD.PERIODO: 90 DIAS C.CERTIFICACION: 3000330923-2022 / NIT: 2003-2022-42PROVEIDOS: 6990 UP/ 13027 UA/ 3937 GRPL/ 8149 OADM 2022ORDEN DE COMPRA NO SUJETA A AMPL</t>
  </si>
  <si>
    <t>CONTRATACION DEL SERVICIO DE UN ASISTENTE ADMINISTRATIVO PARA ELAREA DE LEGAJO DE LA UNIDAD DE ADMINISTRACION DE PERSONAL DE LA RPL- ESSALUD.NIT: 6804-2022-82 / CERT.PRESUPUESTAL: 3000327443-2022PERIODO: 90 DIAS C.PROV:6993 UP/ 13037 UA/ 3931 GRPL/ 7393 O</t>
  </si>
  <si>
    <t>CONTRATACION DEL SERVICIO DE UN ASISTENTE ADMINISTRATIVO PARA ELAREA DE LEGAJO DE LA UNIDAD DE ADMINISTRACION DE PERSONAL DE LA RPL- ESSALUD.NIT: 6804-2022-83 / CERT.PRESUPUESTAL: 3000327450-2022PERIODO: 90 DIAS C.PROV:6991 UP/ 13030 UA/ 3936 GRPL/ 7383 O</t>
  </si>
  <si>
    <t>CONTRATACION DEL SERVICIO DE UN ASISTENTE ADMINISTRATIVO PARA ELAREA DE LEGAJO DE LA UNIDAD DE ADMINISTRACION DE PERSONAL DE LA RPL- ESSALUD.NIT: 6804-2022-81 / CERT.PRESUPUESTAL: 3000327445-2022PERIODO: 90 DIAS C.PROV:6992 UP/ 13032 UA/ 3934 GRPL/ 7382 O</t>
  </si>
  <si>
    <t>CONTRATACION DEL SERVICIO DE UN TECNICO ADMINISTRATIVO PARA EL SERVICIODE OBSTETRICIA MEDICA DEL HOSPITAL ALMANZOR AGUINAGA ASENJO - RPL -ESSALUD.PERIODO: 90 DIAS C.CERTIFICACION: 3000330925-2022 / NIT: 6781-2022-107PROVEIDOS: 6808 UP/ 12717 UA/ 3856 GRPL</t>
  </si>
  <si>
    <t>CONTRATACION DE LOS SERVICIOS DE UN (01) MEDICO GENERAL PARA EL SERVICIODE HOSPITALIZACIONDEL HOSPITAL "CLINICO ESPECIALIZADO EN MEDICINA INTERNA II E TUMAN" DELA RED PRESTACIONALLAMBAYEQUE EN EL MARCO DE LA EMERGENCIA SANITARIA VIGENTE - ESSALUD.PERIODO:</t>
  </si>
  <si>
    <t>CONTRATACION DE LOS SERVICIOS DE UN (01) TECNICO EN ENFERMERIA PARA ELDEPARTAMENTO DEENFERMERIA DEL HOSPITAL NACIONAL ALMANZOR AGUINAGA ASENJO - ESSALUD.PERIODO: 90 DIAS C.CERTIFICACION: 3000329451-2022 / NIT: 2046-2022-0158PROVEIDOS: 7102-2022-UP, 13207-</t>
  </si>
  <si>
    <t>CONTRATACION DE LOS SERVICIOS DE UN (01) TECNICO EN ENFERMERIA PARA ELDEPARTAMENTO DEENFERMERIA DEL HOSPITAL NACIONAL ALMANZOR AGUINAGA ASENJO - ESSALUD.PERIODO: 90 DIAS C.CERTIFICACION: 3000329451-2022 / NIT: 2046-2022-0153PROVEIDOS: 7101-2022-UP, 13206-</t>
  </si>
  <si>
    <t>CONTRATACION DEL SERVICIO DE UN AUXILIAR ADMINISTRATIVO PARALA UNIDAD DE ALMACEN Y DISTRIBUCION - RPL - ESSALUDPERIODO: 90 DIAS C.CERTIFICACION: 3000330926-2022 / NIT: 1752-2022-137PROVEIDOS: 7126 UP/ 13229 UA/ 3978 GRPL/ 8146 OADM 2022ORDEN DE COMPRA NOS</t>
  </si>
  <si>
    <t>CONTRATACION DE LOS SERVICIOS DE UN (01) TECNICO EN ENFERMERIA PARA ELDEPARTAMENTO DEENFERMERIA DEL HOSPITAL NACIONAL ALMANZOR AGUINAGA ASENJO - ESSALUD.PERIODO: 90 DIAS C.CERTIFICACION: 3000329451-2022 / NIT: 2046-2022-0157PROVEIDOS: 7117-2022-UP, 13238-</t>
  </si>
  <si>
    <t>CONTRATACION DE LOS SERVICIOS DE UN (01) TECNICO EN ENFERMERIA PARA ELDEPARTAMENTO DEENFERMERIA DEL HOSPITAL NACIONAL ALMANZOR AGUINAGA ASENJO - ESSALUD.PERIODO: 90 DIAS C.CERTIFICACION: 3000329451-2022 / NIT: 2046-2022-0156PROVEIDOS: 7116-2022-UP, 13240-</t>
  </si>
  <si>
    <t>CONTRATACION DE LOS SERVICIOS DE UNA (01) LICENCIADA EN ENFERMERIA PARAEL DEPARTAMENTO DEENFERMERIA DEL HOSPITAL NACIONAL ALMANZOR AGUINAGA ASENJO - ESSALUD.PERIODO: 90 DIAS C.CERTIFICACION: 3000329443-2022 / NIT: 2046-2022-0147PROVEIDOS: 7124-2022-UP, 13</t>
  </si>
  <si>
    <t>CONTRATACION DE LOS SERVICIOS DE UNA (01) LICENCIADA EN ENFERMERIA PARAEL DEPARTAMENTO DEENFERMERIA DEL HOSPITAL NACIONAL ALMANZOR AGUINAGA ASENJO - ESSALUD.PERIODO: 90 DIAS C.CERTIFICACION: 3000329443-2022 / NIT: 2046-2022-0151PROVEIDOS: 7121-2022-UP, 13</t>
  </si>
  <si>
    <t>CONTRATACION DE LOS SERVICIOS DE UNA (01) LICENCIADA EN ENFERMERIA PARAEL DEPARTAMENTO DEENFERMERIA DEL HOSPITAL NACIONAL ALMANZOR AGUINAGA ASENJO - ESSALUD.PERIODO: 90 DIAS C.CERTIFICACION: 3000329443-2022 / NIT: 2046-2022-0149PROVEIDOS: 7125-2022-UP, 13</t>
  </si>
  <si>
    <t>CONTRATACION DE LOS SERVICIOS DE UNA (01) LICENCIADA EN ENFERMERIA PARAEL DEPARTAMENTO DEENFERMERIA DEL HOSPITAL NACIONAL ALMANZOR AGUINAGA ASENJO - ESSALUD.PERIODO: 90 DIAS C.CERTIFICACION: 3000329443-2022 / NIT: 2046-2022-0146PROVEIDOS: 7119-2022-UP, 13</t>
  </si>
  <si>
    <t>CONTRATACION DE LOS SERVICIOS DE UN (01) TECNICO EN ENFERMERIA PARA ELDEPARTAMENTO DEENFERMERIA DEL HOSPITAL NACIONAL ALMANZOR AGUINAGA ASENJO - ESSALUD.PERIODO: 90 DIAS C.CERTIFICACION: 3000329451-2022 / NIT: 2046-2022-0154PROVEIDOS: 7118-2022-UP, 13237-</t>
  </si>
  <si>
    <t>CONTRATACION DE LOS SERVICIOS DE UN (01) MEDICO EN MEDICINA INTERNA PARAEL SERVICIO DEHOSPITALIZACION DEL HOSPITAL "CLINICO ESPECIALIZADO EN MEDICINA INTERNAII E TUMAN" DE LARED PRESTACIONAL LAMBAYEQUE EN EL MARCO DE LA EMERGENCIA SANITARIAVIGENTE - ESSAL</t>
  </si>
  <si>
    <t>CONTRATACION DE LOS SERVICIOS DE UNA (01) LICENCIADA EN ENFERMERIA PARAEL DEPARTAMENTO DEENFERMERIA DEL HOSPITAL NACIONAL ALMANZOR AGUINAGA ASENJO - ESSALUD.PERIODO: 90 DIAS C.CERTIFICACION: 3000329443-2022 / NIT: 2046-2022-0152PROVEIDOS: 7120-2022-UP, 13</t>
  </si>
  <si>
    <t>CONTRATACION DE LOS SERVICIOS DE UNA (01) LICENCIADA EN ENFERMERIA PARAEL DEPARTAMENTO DEENFERMERIA DEL HOSPITAL NACIONAL ALMANZOR AGUINAGA ASENJO - ESSALUD.PERIODO: 90 DIAS C.CERTIFICACION: 3000329443-2022 / NIT: 2046-2022-0143PROVEIDOS: 7122-2022-UP, 13</t>
  </si>
  <si>
    <t>CONTRATACION DE LOS SERVICIOS DE UNA (01) LICENCIADA EN ENFERMERIA PARAEL DEPARTAMENTO DEENFERMERIA DEL HOSPITAL NACIONAL ALMANZOR AGUINAGA ASENJO - ESSALUD.PERIODO: 90 DIAS C.CERTIFICACION: 3000329443-2022 / NIT: 2046-2022-0144PROVEIDOS: 7040-2022-UP, 13</t>
  </si>
  <si>
    <t>CONTRATACION DE LOS SERVICIOS DE UNA (01) LICENCIADA EN ENFERMERIA PARAEL DEPARTAMENTO DEENFERMERIA DEL HOSPITAL NACIONAL ALMANZOR AGUINAGA ASENJO - ESSALUD.PERIODO: 90 DIAS C.CERTIFICACION: 3000329443-2022 / NIT: 2046-2022-0148PROVEIDOS: 7123-2022-UP, 13</t>
  </si>
  <si>
    <t>CONTRATACION DE LOS SERVICIOS DE UNA (01) LICENCIADA EN ENFERMERIA PARAEL DEPARTAMENTO DEENFERMERIA DEL HOSPITAL NACIONAL ALMANZOR AGUINAGA ASENJO - ESSALUD.PERIODO: 90 DIAS C.CERTIFICACION: 3000329443-2022 / NIT: 2046-2022-0145PROVEIDOS: 7218-2022-UP, 13</t>
  </si>
  <si>
    <t>CONTRATACION DEL SERVICIO DE UN LICENCIADO EN ADMINISTRACION COLEGIADOPARA REALIZAR ACTIVIDADES DE REVISION, VALORIZACION, LIQUIDACION YFACTURACION DE PAGARES EN LA UNIDAD DE TESORERIA Y COBRANZAS - RPL -ESSALUD.PERIODO: 90 DIAS C.CERTIFICACION: 300033420</t>
  </si>
  <si>
    <t>SILVA GUEVARA GHENY</t>
  </si>
  <si>
    <t>Julio</t>
  </si>
  <si>
    <t>SERVICIO TALLER DE MEJORA COGNITIVA Y PROMOCION DEL CONOCIMIENTO  .Y MEMORIA CAM : CHEPEN Y MONSEFU CAM :CHICLAYO, .LA VICTORIA Y LEONARDO ORTIZ - CAM :LAMBAYEQUE.FERREÑAFE Y CAYALTI CON CERTIFICACION 3000316321-2022 .EDV........NIT N°6805-2022-103......PROV.N°8092-UA-OA-OADM</t>
  </si>
  <si>
    <t>SERVICIO TALLER DE MANUALIDADES EN CAM :CHICLAYO, MONSEFU, LA .VICTORIA U FERREÑAFE CAM :LAMBAYEQUE, LEONARDO ORTIZ.CAYALTI, Y CHEPEN MODULO BASICO R.P.CON CERTIFICACION 3000316321-2022        .EDV........NIT N°6805-2022-103......PROV.N°8094-UA-OA-OADM</t>
  </si>
  <si>
    <t>SERVICIO TALLER DE MANUALIDADES EN CAM :TUMAN, POMALCA, PATAPO,.PUCALA, Y JAYANCA CAM TUMAN    CON CERTIFICACION 3000316321-2022        .EDV........NIT N°6805-2022-103......PROV.N°8094-UA-OA-OADM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</si>
</sst>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9" x14ac:knownFonts="1">
    <font>
      <sz val="11"/>
      <color theme="1"/>
      <name val="Calibri"/>
      <family val="2"/>
      <scheme val="minor"/>
    </font>
    <font>
      <sz val="10"/>
      <name val="Arial"/>
      <family val="2"/>
    </font>
    <font>
      <b/>
      <sz val="10"/>
      <name val="Arial Narrow"/>
      <family val="2"/>
    </font>
    <font>
      <sz val="11"/>
      <color theme="1"/>
      <name val="Arial Narrow"/>
      <family val="2"/>
    </font>
    <font>
      <sz val="10"/>
      <name val="Arial Narrow"/>
      <family val="2"/>
    </font>
    <font>
      <sz val="10"/>
      <color theme="1"/>
      <name val="Arial Narrow"/>
      <family val="2"/>
    </font>
    <font>
      <b/>
      <sz val="8"/>
      <name val="Arial Narrow"/>
      <family val="2"/>
    </font>
    <font>
      <sz val="10"/>
      <color theme="1"/>
      <name val="Calibri"/>
      <family val="2"/>
      <scheme val="minor"/>
    </font>
    <font>
      <sz val="8"/>
      <color theme="1"/>
      <name val="Arial Narrow"/>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30">
    <xf numFmtId="0" fontId="0" fillId="0" borderId="0" xfId="0"/>
    <xf numFmtId="0" fontId="3" fillId="0" borderId="0" xfId="0" applyFont="1"/>
    <xf numFmtId="0" fontId="4" fillId="0" borderId="0" xfId="1" applyFont="1"/>
    <xf numFmtId="4" fontId="4" fillId="0" borderId="0" xfId="1" applyNumberFormat="1" applyFont="1"/>
    <xf numFmtId="0" fontId="4" fillId="0" borderId="0" xfId="1" applyFont="1" applyAlignment="1">
      <alignment horizontal="center" vertical="center"/>
    </xf>
    <xf numFmtId="0" fontId="2" fillId="2" borderId="0" xfId="0" applyFont="1" applyFill="1" applyAlignment="1">
      <alignment horizontal="center" vertical="center"/>
    </xf>
    <xf numFmtId="4" fontId="3" fillId="0" borderId="0" xfId="0" applyNumberFormat="1" applyFont="1"/>
    <xf numFmtId="0" fontId="5" fillId="0" borderId="0" xfId="0" applyFont="1"/>
    <xf numFmtId="4" fontId="5" fillId="0" borderId="0" xfId="0" applyNumberFormat="1" applyFont="1"/>
    <xf numFmtId="4" fontId="2" fillId="0" borderId="0" xfId="1" applyNumberFormat="1" applyFont="1" applyAlignment="1">
      <alignment horizontal="center" vertical="center"/>
    </xf>
    <xf numFmtId="0" fontId="2" fillId="0" borderId="0" xfId="1" applyFont="1" applyAlignment="1">
      <alignment horizontal="center" vertical="center"/>
    </xf>
    <xf numFmtId="17" fontId="2" fillId="0" borderId="0" xfId="1" applyNumberFormat="1" applyFont="1" applyAlignment="1">
      <alignment horizontal="center" vertical="center"/>
    </xf>
    <xf numFmtId="0" fontId="7" fillId="0" borderId="0" xfId="0" applyFont="1"/>
    <xf numFmtId="14" fontId="6" fillId="4" borderId="4" xfId="1" applyNumberFormat="1" applyFont="1" applyFill="1" applyBorder="1" applyAlignment="1">
      <alignment horizontal="center" vertical="center"/>
    </xf>
    <xf numFmtId="0" fontId="8" fillId="0" borderId="4" xfId="0" applyFont="1" applyBorder="1"/>
    <xf numFmtId="0" fontId="8" fillId="0" borderId="4" xfId="0" applyFont="1" applyBorder="1" applyAlignment="1">
      <alignment wrapText="1"/>
    </xf>
    <xf numFmtId="4" fontId="8" fillId="0" borderId="4" xfId="0" applyNumberFormat="1" applyFont="1" applyBorder="1"/>
    <xf numFmtId="14" fontId="8" fillId="0" borderId="4" xfId="0" applyNumberFormat="1" applyFont="1" applyBorder="1" applyAlignment="1">
      <alignment horizontal="center" vertical="center"/>
    </xf>
    <xf numFmtId="0" fontId="3" fillId="0" borderId="0" xfId="0" applyFont="1" applyAlignment="1">
      <alignment horizontal="center" vertical="center"/>
    </xf>
    <xf numFmtId="0" fontId="4" fillId="0" borderId="0" xfId="1" applyFont="1" applyAlignment="1">
      <alignment wrapText="1"/>
    </xf>
    <xf numFmtId="0" fontId="2" fillId="0" borderId="0" xfId="1" applyFont="1" applyAlignment="1">
      <alignment vertical="center" wrapText="1"/>
    </xf>
    <xf numFmtId="0" fontId="3" fillId="0" borderId="0" xfId="0" applyFont="1" applyAlignment="1">
      <alignment wrapText="1"/>
    </xf>
    <xf numFmtId="0" fontId="3" fillId="0" borderId="4" xfId="0" applyFont="1" applyBorder="1"/>
    <xf numFmtId="0" fontId="7" fillId="0" borderId="4" xfId="0" applyFont="1" applyBorder="1"/>
    <xf numFmtId="0" fontId="2" fillId="0" borderId="0" xfId="1" applyFont="1" applyAlignment="1">
      <alignment horizontal="center"/>
    </xf>
    <xf numFmtId="0" fontId="2" fillId="3" borderId="1" xfId="1" applyFont="1" applyFill="1" applyBorder="1" applyAlignment="1">
      <alignment horizontal="center"/>
    </xf>
    <xf numFmtId="0" fontId="2" fillId="3" borderId="2" xfId="1" applyFont="1" applyFill="1" applyBorder="1" applyAlignment="1">
      <alignment horizontal="center"/>
    </xf>
    <xf numFmtId="0" fontId="2" fillId="3" borderId="3" xfId="1" applyFont="1" applyFill="1" applyBorder="1" applyAlignment="1">
      <alignment horizontal="center"/>
    </xf>
    <xf numFmtId="2" fontId="6" fillId="4" borderId="4" xfId="1" applyNumberFormat="1" applyFont="1" applyFill="1" applyBorder="1" applyAlignment="1">
      <alignment horizontal="center" vertical="center" wrapText="1"/>
    </xf>
    <xf numFmtId="4" fontId="6" fillId="4" borderId="4" xfId="2" applyNumberFormat="1" applyFont="1" applyFill="1" applyBorder="1" applyAlignment="1">
      <alignment horizontal="center" vertical="center" wrapText="1"/>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85"/>
  <sheetViews>
    <sheetView tabSelected="1" topLeftCell="A283" zoomScaleNormal="100" workbookViewId="0">
      <selection activeCell="A11" sqref="A9:A283"/>
    </sheetView>
  </sheetViews>
  <sheetFormatPr baseColWidth="10" defaultColWidth="11.5703125" defaultRowHeight="16.5" x14ac:dyDescent="0.3"/>
  <cols>
    <col min="1" max="1" width="10.140625" style="1" customWidth="1"/>
    <col min="2" max="2" width="27.28515625" style="21" customWidth="1"/>
    <col min="3" max="3" width="58.42578125" style="1" customWidth="1"/>
    <col min="4" max="4" width="8.42578125" style="6" customWidth="1"/>
    <col min="5" max="5" width="12.42578125" style="6" customWidth="1"/>
    <col min="6" max="6" width="12.85546875" style="18" customWidth="1"/>
    <col min="7" max="7" width="12.5703125" style="18" customWidth="1"/>
    <col min="8" max="8" width="0" style="1" hidden="1" customWidth="1"/>
    <col min="9" max="16384" width="11.5703125" style="1"/>
  </cols>
  <sheetData>
    <row r="1" spans="1:8" x14ac:dyDescent="0.3">
      <c r="A1" s="24" t="s">
        <v>0</v>
      </c>
      <c r="B1" s="24"/>
      <c r="C1" s="24"/>
      <c r="D1" s="24"/>
      <c r="E1" s="24"/>
      <c r="F1" s="24"/>
      <c r="G1" s="24"/>
    </row>
    <row r="2" spans="1:8" ht="6" customHeight="1" thickBot="1" x14ac:dyDescent="0.35">
      <c r="A2" s="2"/>
      <c r="B2" s="19"/>
      <c r="C2" s="2"/>
      <c r="D2" s="3"/>
      <c r="E2" s="3"/>
      <c r="F2" s="4"/>
      <c r="G2" s="5"/>
    </row>
    <row r="3" spans="1:8" ht="17.25" thickBot="1" x14ac:dyDescent="0.35">
      <c r="A3" s="25" t="s">
        <v>1</v>
      </c>
      <c r="B3" s="26"/>
      <c r="C3" s="26"/>
      <c r="D3" s="26"/>
      <c r="E3" s="26"/>
      <c r="F3" s="26"/>
      <c r="G3" s="27"/>
    </row>
    <row r="4" spans="1:8" x14ac:dyDescent="0.3">
      <c r="A4" s="2"/>
      <c r="B4" s="19"/>
      <c r="E4" s="3"/>
      <c r="F4" s="4"/>
      <c r="G4" s="4"/>
    </row>
    <row r="5" spans="1:8" x14ac:dyDescent="0.3">
      <c r="A5" s="7" t="s">
        <v>2</v>
      </c>
      <c r="B5" s="20" t="s">
        <v>3</v>
      </c>
      <c r="C5" s="9" t="s">
        <v>4</v>
      </c>
      <c r="D5" s="8" t="s">
        <v>13</v>
      </c>
      <c r="F5" s="10"/>
      <c r="G5" s="11" t="s">
        <v>576</v>
      </c>
    </row>
    <row r="6" spans="1:8" ht="6" customHeight="1" x14ac:dyDescent="0.3">
      <c r="A6" s="2"/>
      <c r="B6" s="19"/>
      <c r="C6" s="2"/>
      <c r="D6" s="3"/>
      <c r="E6" s="3"/>
      <c r="F6" s="4"/>
      <c r="G6" s="4"/>
    </row>
    <row r="7" spans="1:8" s="12" customFormat="1" ht="23.45" customHeight="1" x14ac:dyDescent="0.2">
      <c r="A7" s="28" t="s">
        <v>5</v>
      </c>
      <c r="B7" s="28" t="s">
        <v>6</v>
      </c>
      <c r="C7" s="28" t="s">
        <v>7</v>
      </c>
      <c r="D7" s="29" t="s">
        <v>8</v>
      </c>
      <c r="E7" s="29" t="s">
        <v>9</v>
      </c>
      <c r="F7" s="28" t="s">
        <v>10</v>
      </c>
      <c r="G7" s="28"/>
      <c r="H7" s="23"/>
    </row>
    <row r="8" spans="1:8" s="12" customFormat="1" ht="23.45" customHeight="1" x14ac:dyDescent="0.2">
      <c r="A8" s="28"/>
      <c r="B8" s="28"/>
      <c r="C8" s="28"/>
      <c r="D8" s="29"/>
      <c r="E8" s="29"/>
      <c r="F8" s="13" t="s">
        <v>11</v>
      </c>
      <c r="G8" s="13" t="s">
        <v>12</v>
      </c>
      <c r="H8" s="23"/>
    </row>
    <row r="9" spans="1:8" ht="39" x14ac:dyDescent="0.3">
      <c r="A9" s="14">
        <v>1</v>
      </c>
      <c r="B9" s="15" t="s">
        <v>172</v>
      </c>
      <c r="C9" s="15" t="s">
        <v>272</v>
      </c>
      <c r="D9" s="16">
        <f>+E9/3</f>
        <v>2000</v>
      </c>
      <c r="E9" s="16">
        <v>6000</v>
      </c>
      <c r="F9" s="17">
        <v>44713</v>
      </c>
      <c r="G9" s="17">
        <v>44802</v>
      </c>
      <c r="H9" s="22" t="s">
        <v>87</v>
      </c>
    </row>
    <row r="10" spans="1:8" ht="39" x14ac:dyDescent="0.3">
      <c r="A10" s="14">
        <v>2</v>
      </c>
      <c r="B10" s="15" t="s">
        <v>345</v>
      </c>
      <c r="C10" s="15" t="s">
        <v>262</v>
      </c>
      <c r="D10" s="16">
        <f>+E10/2</f>
        <v>1800</v>
      </c>
      <c r="E10" s="16">
        <v>3600</v>
      </c>
      <c r="F10" s="17">
        <v>44713</v>
      </c>
      <c r="G10" s="17">
        <v>44772</v>
      </c>
      <c r="H10" s="22" t="s">
        <v>88</v>
      </c>
    </row>
    <row r="11" spans="1:8" ht="39" x14ac:dyDescent="0.3">
      <c r="A11" s="14">
        <v>3</v>
      </c>
      <c r="B11" s="15" t="s">
        <v>145</v>
      </c>
      <c r="C11" s="15" t="s">
        <v>230</v>
      </c>
      <c r="D11" s="16">
        <f>+E11/3</f>
        <v>6200</v>
      </c>
      <c r="E11" s="16">
        <v>18600</v>
      </c>
      <c r="F11" s="17">
        <v>44693</v>
      </c>
      <c r="G11" s="17">
        <v>44782</v>
      </c>
      <c r="H11" s="22" t="s">
        <v>89</v>
      </c>
    </row>
    <row r="12" spans="1:8" ht="39" x14ac:dyDescent="0.3">
      <c r="A12" s="14">
        <v>4</v>
      </c>
      <c r="B12" s="15" t="s">
        <v>50</v>
      </c>
      <c r="C12" s="15" t="s">
        <v>207</v>
      </c>
      <c r="D12" s="16">
        <f>+E12/3</f>
        <v>2000</v>
      </c>
      <c r="E12" s="16">
        <v>6000</v>
      </c>
      <c r="F12" s="17">
        <v>44663</v>
      </c>
      <c r="G12" s="17">
        <v>44752</v>
      </c>
      <c r="H12" s="22" t="s">
        <v>90</v>
      </c>
    </row>
    <row r="13" spans="1:8" ht="39" x14ac:dyDescent="0.3">
      <c r="A13" s="14">
        <v>5</v>
      </c>
      <c r="B13" s="15" t="s">
        <v>446</v>
      </c>
      <c r="C13" s="15" t="s">
        <v>553</v>
      </c>
      <c r="D13" s="16">
        <f>+E13/3</f>
        <v>2000</v>
      </c>
      <c r="E13" s="16">
        <v>6000</v>
      </c>
      <c r="F13" s="17">
        <v>44768</v>
      </c>
      <c r="G13" s="17">
        <v>44857</v>
      </c>
      <c r="H13" s="22" t="s">
        <v>91</v>
      </c>
    </row>
    <row r="14" spans="1:8" ht="39" x14ac:dyDescent="0.3">
      <c r="A14" s="14">
        <v>6</v>
      </c>
      <c r="B14" s="15" t="s">
        <v>144</v>
      </c>
      <c r="C14" s="15" t="s">
        <v>230</v>
      </c>
      <c r="D14" s="16">
        <f>+E14/3</f>
        <v>6200</v>
      </c>
      <c r="E14" s="16">
        <v>18600</v>
      </c>
      <c r="F14" s="17">
        <v>44693</v>
      </c>
      <c r="G14" s="17">
        <v>44782</v>
      </c>
      <c r="H14" s="22" t="s">
        <v>92</v>
      </c>
    </row>
    <row r="15" spans="1:8" ht="39" x14ac:dyDescent="0.3">
      <c r="A15" s="14">
        <v>7</v>
      </c>
      <c r="B15" s="15" t="s">
        <v>449</v>
      </c>
      <c r="C15" s="15" t="s">
        <v>557</v>
      </c>
      <c r="D15" s="16">
        <f>+E15/3</f>
        <v>3666.6666666666665</v>
      </c>
      <c r="E15" s="16">
        <v>11000</v>
      </c>
      <c r="F15" s="17">
        <v>44769</v>
      </c>
      <c r="G15" s="17">
        <v>44828</v>
      </c>
      <c r="H15" s="22" t="s">
        <v>93</v>
      </c>
    </row>
    <row r="16" spans="1:8" ht="39" x14ac:dyDescent="0.3">
      <c r="A16" s="14">
        <v>8</v>
      </c>
      <c r="B16" s="15" t="s">
        <v>426</v>
      </c>
      <c r="C16" s="15" t="s">
        <v>522</v>
      </c>
      <c r="D16" s="16">
        <v>3400</v>
      </c>
      <c r="E16" s="16">
        <v>10200</v>
      </c>
      <c r="F16" s="17">
        <v>44749</v>
      </c>
      <c r="G16" s="17">
        <v>44838</v>
      </c>
      <c r="H16" s="22" t="s">
        <v>94</v>
      </c>
    </row>
    <row r="17" spans="1:8" ht="39" x14ac:dyDescent="0.3">
      <c r="A17" s="14">
        <v>9</v>
      </c>
      <c r="B17" s="15" t="s">
        <v>192</v>
      </c>
      <c r="C17" s="15" t="s">
        <v>312</v>
      </c>
      <c r="D17" s="16">
        <f>+E17/3</f>
        <v>2500</v>
      </c>
      <c r="E17" s="16">
        <v>7500</v>
      </c>
      <c r="F17" s="17">
        <v>44733</v>
      </c>
      <c r="G17" s="17">
        <v>44822</v>
      </c>
      <c r="H17" s="22" t="s">
        <v>95</v>
      </c>
    </row>
    <row r="18" spans="1:8" ht="39" x14ac:dyDescent="0.3">
      <c r="A18" s="14">
        <v>10</v>
      </c>
      <c r="B18" s="15" t="s">
        <v>60</v>
      </c>
      <c r="C18" s="15" t="s">
        <v>204</v>
      </c>
      <c r="D18" s="16">
        <f>+E18/3</f>
        <v>2000</v>
      </c>
      <c r="E18" s="16">
        <v>6000</v>
      </c>
      <c r="F18" s="17">
        <v>44669</v>
      </c>
      <c r="G18" s="17">
        <v>44758</v>
      </c>
      <c r="H18" s="22" t="s">
        <v>96</v>
      </c>
    </row>
    <row r="19" spans="1:8" ht="39" x14ac:dyDescent="0.3">
      <c r="A19" s="14">
        <v>11</v>
      </c>
      <c r="B19" s="15" t="s">
        <v>138</v>
      </c>
      <c r="C19" s="15" t="s">
        <v>507</v>
      </c>
      <c r="D19" s="16" t="e">
        <f>+#REF!</f>
        <v>#REF!</v>
      </c>
      <c r="E19" s="16">
        <v>7500</v>
      </c>
      <c r="F19" s="17">
        <v>44761</v>
      </c>
      <c r="G19" s="17">
        <v>44850</v>
      </c>
      <c r="H19" s="22" t="s">
        <v>97</v>
      </c>
    </row>
    <row r="20" spans="1:8" ht="39" x14ac:dyDescent="0.3">
      <c r="A20" s="14">
        <v>12</v>
      </c>
      <c r="B20" s="15" t="s">
        <v>30</v>
      </c>
      <c r="C20" s="15" t="s">
        <v>574</v>
      </c>
      <c r="D20" s="16">
        <f>+E20/3</f>
        <v>4000</v>
      </c>
      <c r="E20" s="16">
        <v>12000</v>
      </c>
      <c r="F20" s="17">
        <v>44761</v>
      </c>
      <c r="G20" s="17">
        <v>44850</v>
      </c>
      <c r="H20" s="22" t="s">
        <v>98</v>
      </c>
    </row>
    <row r="21" spans="1:8" ht="39" x14ac:dyDescent="0.3">
      <c r="A21" s="14">
        <v>13</v>
      </c>
      <c r="B21" s="15" t="s">
        <v>440</v>
      </c>
      <c r="C21" s="15" t="s">
        <v>541</v>
      </c>
      <c r="D21" s="16"/>
      <c r="E21" s="16">
        <v>6800</v>
      </c>
      <c r="F21" s="17">
        <v>44755</v>
      </c>
      <c r="G21" s="17">
        <v>44814</v>
      </c>
      <c r="H21" s="22" t="s">
        <v>99</v>
      </c>
    </row>
    <row r="22" spans="1:8" ht="26.25" x14ac:dyDescent="0.3">
      <c r="A22" s="14">
        <v>14</v>
      </c>
      <c r="B22" s="15" t="s">
        <v>393</v>
      </c>
      <c r="C22" s="15" t="s">
        <v>387</v>
      </c>
      <c r="D22" s="16">
        <f>+E22/6</f>
        <v>666.66666666666663</v>
      </c>
      <c r="E22" s="16">
        <f>3000+1000</f>
        <v>4000</v>
      </c>
      <c r="F22" s="17">
        <v>44713</v>
      </c>
      <c r="G22" s="17">
        <v>44895</v>
      </c>
      <c r="H22" s="22" t="s">
        <v>100</v>
      </c>
    </row>
    <row r="23" spans="1:8" ht="39" x14ac:dyDescent="0.3">
      <c r="A23" s="14">
        <v>15</v>
      </c>
      <c r="B23" s="15" t="s">
        <v>37</v>
      </c>
      <c r="C23" s="15" t="s">
        <v>220</v>
      </c>
      <c r="D23" s="16">
        <f t="shared" ref="D23:D33" si="0">+E23/3</f>
        <v>2000</v>
      </c>
      <c r="E23" s="16">
        <v>6000</v>
      </c>
      <c r="F23" s="17">
        <v>44684</v>
      </c>
      <c r="G23" s="17">
        <v>44773</v>
      </c>
      <c r="H23" s="22" t="s">
        <v>101</v>
      </c>
    </row>
    <row r="24" spans="1:8" ht="39" x14ac:dyDescent="0.3">
      <c r="A24" s="14">
        <v>16</v>
      </c>
      <c r="B24" s="15" t="s">
        <v>14</v>
      </c>
      <c r="C24" s="15" t="s">
        <v>550</v>
      </c>
      <c r="D24" s="16">
        <f t="shared" si="0"/>
        <v>2000</v>
      </c>
      <c r="E24" s="16">
        <v>6000</v>
      </c>
      <c r="F24" s="17">
        <v>44762</v>
      </c>
      <c r="G24" s="17">
        <v>44851</v>
      </c>
      <c r="H24" s="22" t="s">
        <v>102</v>
      </c>
    </row>
    <row r="25" spans="1:8" ht="39" x14ac:dyDescent="0.3">
      <c r="A25" s="14">
        <v>17</v>
      </c>
      <c r="B25" s="15" t="s">
        <v>456</v>
      </c>
      <c r="C25" s="15" t="s">
        <v>565</v>
      </c>
      <c r="D25" s="16">
        <f t="shared" si="0"/>
        <v>3400</v>
      </c>
      <c r="E25" s="16">
        <v>10200</v>
      </c>
      <c r="F25" s="17">
        <v>44769</v>
      </c>
      <c r="G25" s="17">
        <v>44858</v>
      </c>
      <c r="H25" s="22" t="s">
        <v>103</v>
      </c>
    </row>
    <row r="26" spans="1:8" ht="39" x14ac:dyDescent="0.3">
      <c r="A26" s="14">
        <v>18</v>
      </c>
      <c r="B26" s="15" t="s">
        <v>443</v>
      </c>
      <c r="C26" s="15" t="s">
        <v>548</v>
      </c>
      <c r="D26" s="16">
        <f t="shared" si="0"/>
        <v>2000</v>
      </c>
      <c r="E26" s="16">
        <v>6000</v>
      </c>
      <c r="F26" s="17">
        <v>44760</v>
      </c>
      <c r="G26" s="17">
        <v>44849</v>
      </c>
      <c r="H26" s="22" t="s">
        <v>104</v>
      </c>
    </row>
    <row r="27" spans="1:8" ht="39" x14ac:dyDescent="0.3">
      <c r="A27" s="14">
        <v>19</v>
      </c>
      <c r="B27" s="15" t="s">
        <v>366</v>
      </c>
      <c r="C27" s="15" t="s">
        <v>219</v>
      </c>
      <c r="D27" s="16">
        <f t="shared" si="0"/>
        <v>5000</v>
      </c>
      <c r="E27" s="16">
        <v>15000</v>
      </c>
      <c r="F27" s="17">
        <v>44732</v>
      </c>
      <c r="G27" s="17">
        <v>44821</v>
      </c>
      <c r="H27" s="22" t="s">
        <v>105</v>
      </c>
    </row>
    <row r="28" spans="1:8" ht="39" x14ac:dyDescent="0.3">
      <c r="A28" s="14">
        <v>20</v>
      </c>
      <c r="B28" s="15" t="s">
        <v>325</v>
      </c>
      <c r="C28" s="15" t="s">
        <v>289</v>
      </c>
      <c r="D28" s="16">
        <f t="shared" si="0"/>
        <v>4000</v>
      </c>
      <c r="E28" s="16">
        <v>12000</v>
      </c>
      <c r="F28" s="17">
        <v>44692</v>
      </c>
      <c r="G28" s="17">
        <v>44781</v>
      </c>
      <c r="H28" s="22" t="s">
        <v>106</v>
      </c>
    </row>
    <row r="29" spans="1:8" ht="39" x14ac:dyDescent="0.3">
      <c r="A29" s="14">
        <v>21</v>
      </c>
      <c r="B29" s="15" t="s">
        <v>368</v>
      </c>
      <c r="C29" s="15" t="s">
        <v>216</v>
      </c>
      <c r="D29" s="16">
        <f t="shared" si="0"/>
        <v>2000</v>
      </c>
      <c r="E29" s="16">
        <v>6000</v>
      </c>
      <c r="F29" s="17">
        <v>44685</v>
      </c>
      <c r="G29" s="17">
        <v>44774</v>
      </c>
      <c r="H29" s="22" t="s">
        <v>107</v>
      </c>
    </row>
    <row r="30" spans="1:8" ht="39" x14ac:dyDescent="0.3">
      <c r="A30" s="14">
        <v>22</v>
      </c>
      <c r="B30" s="15" t="s">
        <v>331</v>
      </c>
      <c r="C30" s="15" t="s">
        <v>276</v>
      </c>
      <c r="D30" s="16">
        <f t="shared" si="0"/>
        <v>4000</v>
      </c>
      <c r="E30" s="16">
        <v>12000</v>
      </c>
      <c r="F30" s="17">
        <v>44671</v>
      </c>
      <c r="G30" s="17">
        <v>44760</v>
      </c>
      <c r="H30" s="22" t="s">
        <v>108</v>
      </c>
    </row>
    <row r="31" spans="1:8" ht="39" x14ac:dyDescent="0.3">
      <c r="A31" s="14">
        <v>23</v>
      </c>
      <c r="B31" s="15" t="s">
        <v>360</v>
      </c>
      <c r="C31" s="15" t="s">
        <v>225</v>
      </c>
      <c r="D31" s="16">
        <f t="shared" si="0"/>
        <v>4000</v>
      </c>
      <c r="E31" s="16">
        <v>12000</v>
      </c>
      <c r="F31" s="17">
        <v>44692</v>
      </c>
      <c r="G31" s="17">
        <v>44781</v>
      </c>
      <c r="H31" s="22" t="s">
        <v>109</v>
      </c>
    </row>
    <row r="32" spans="1:8" ht="39" x14ac:dyDescent="0.3">
      <c r="A32" s="14">
        <v>24</v>
      </c>
      <c r="B32" s="15" t="s">
        <v>49</v>
      </c>
      <c r="C32" s="15" t="s">
        <v>236</v>
      </c>
      <c r="D32" s="16">
        <f t="shared" si="0"/>
        <v>2500</v>
      </c>
      <c r="E32" s="16">
        <v>7500</v>
      </c>
      <c r="F32" s="17">
        <v>44687</v>
      </c>
      <c r="G32" s="17">
        <v>44776</v>
      </c>
      <c r="H32" s="22" t="s">
        <v>110</v>
      </c>
    </row>
    <row r="33" spans="1:8" ht="39" x14ac:dyDescent="0.3">
      <c r="A33" s="14">
        <v>25</v>
      </c>
      <c r="B33" s="15" t="s">
        <v>400</v>
      </c>
      <c r="C33" s="15" t="s">
        <v>471</v>
      </c>
      <c r="D33" s="16">
        <f t="shared" si="0"/>
        <v>6500</v>
      </c>
      <c r="E33" s="16">
        <v>19500</v>
      </c>
      <c r="F33" s="17">
        <v>44743</v>
      </c>
      <c r="G33" s="17">
        <v>44832</v>
      </c>
      <c r="H33" s="22" t="s">
        <v>111</v>
      </c>
    </row>
    <row r="34" spans="1:8" ht="39" x14ac:dyDescent="0.3">
      <c r="A34" s="14">
        <v>26</v>
      </c>
      <c r="B34" s="15" t="s">
        <v>161</v>
      </c>
      <c r="C34" s="15" t="s">
        <v>265</v>
      </c>
      <c r="D34" s="16">
        <f>+E34/2</f>
        <v>1800</v>
      </c>
      <c r="E34" s="16">
        <v>3600</v>
      </c>
      <c r="F34" s="17">
        <v>44713</v>
      </c>
      <c r="G34" s="17">
        <v>44772</v>
      </c>
      <c r="H34" s="22" t="s">
        <v>112</v>
      </c>
    </row>
    <row r="35" spans="1:8" ht="39" x14ac:dyDescent="0.3">
      <c r="A35" s="14">
        <v>27</v>
      </c>
      <c r="B35" s="15" t="s">
        <v>18</v>
      </c>
      <c r="C35" s="15" t="s">
        <v>487</v>
      </c>
      <c r="D35" s="16">
        <f t="shared" ref="D35:D42" si="1">+E35/3</f>
        <v>4500</v>
      </c>
      <c r="E35" s="16">
        <v>13500</v>
      </c>
      <c r="F35" s="17">
        <v>44749</v>
      </c>
      <c r="G35" s="17">
        <v>44838</v>
      </c>
      <c r="H35" s="22" t="s">
        <v>113</v>
      </c>
    </row>
    <row r="36" spans="1:8" ht="39" x14ac:dyDescent="0.3">
      <c r="A36" s="14">
        <v>28</v>
      </c>
      <c r="B36" s="15" t="s">
        <v>59</v>
      </c>
      <c r="C36" s="15" t="s">
        <v>205</v>
      </c>
      <c r="D36" s="16">
        <f t="shared" si="1"/>
        <v>2000</v>
      </c>
      <c r="E36" s="16">
        <v>6000</v>
      </c>
      <c r="F36" s="17">
        <v>44664</v>
      </c>
      <c r="G36" s="17">
        <v>44753</v>
      </c>
      <c r="H36" s="22" t="s">
        <v>114</v>
      </c>
    </row>
    <row r="37" spans="1:8" ht="39" x14ac:dyDescent="0.3">
      <c r="A37" s="14">
        <v>29</v>
      </c>
      <c r="B37" s="15" t="s">
        <v>416</v>
      </c>
      <c r="C37" s="15" t="s">
        <v>511</v>
      </c>
      <c r="D37" s="16">
        <f t="shared" si="1"/>
        <v>7000</v>
      </c>
      <c r="E37" s="16">
        <v>21000</v>
      </c>
      <c r="F37" s="17">
        <v>44747</v>
      </c>
      <c r="G37" s="17">
        <v>44836</v>
      </c>
      <c r="H37" s="22" t="s">
        <v>115</v>
      </c>
    </row>
    <row r="38" spans="1:8" ht="39" x14ac:dyDescent="0.3">
      <c r="A38" s="14">
        <v>30</v>
      </c>
      <c r="B38" s="15" t="s">
        <v>52</v>
      </c>
      <c r="C38" s="15" t="s">
        <v>302</v>
      </c>
      <c r="D38" s="16">
        <f t="shared" si="1"/>
        <v>4000</v>
      </c>
      <c r="E38" s="16">
        <v>12000</v>
      </c>
      <c r="F38" s="17">
        <v>44732</v>
      </c>
      <c r="G38" s="17">
        <v>44821</v>
      </c>
      <c r="H38" s="22" t="s">
        <v>116</v>
      </c>
    </row>
    <row r="39" spans="1:8" ht="39" x14ac:dyDescent="0.3">
      <c r="A39" s="14">
        <v>31</v>
      </c>
      <c r="B39" s="15" t="s">
        <v>455</v>
      </c>
      <c r="C39" s="15" t="s">
        <v>564</v>
      </c>
      <c r="D39" s="16">
        <f t="shared" si="1"/>
        <v>3400</v>
      </c>
      <c r="E39" s="16">
        <v>10200</v>
      </c>
      <c r="F39" s="17">
        <v>44769</v>
      </c>
      <c r="G39" s="17">
        <v>44858</v>
      </c>
      <c r="H39" s="22" t="s">
        <v>117</v>
      </c>
    </row>
    <row r="40" spans="1:8" ht="39" x14ac:dyDescent="0.3">
      <c r="A40" s="14">
        <v>32</v>
      </c>
      <c r="B40" s="15" t="s">
        <v>396</v>
      </c>
      <c r="C40" s="15" t="s">
        <v>466</v>
      </c>
      <c r="D40" s="16">
        <f t="shared" si="1"/>
        <v>7000</v>
      </c>
      <c r="E40" s="16">
        <v>21000</v>
      </c>
      <c r="F40" s="17">
        <v>44743</v>
      </c>
      <c r="G40" s="17">
        <v>44832</v>
      </c>
      <c r="H40" s="22" t="s">
        <v>118</v>
      </c>
    </row>
    <row r="41" spans="1:8" ht="39" x14ac:dyDescent="0.3">
      <c r="A41" s="14">
        <v>33</v>
      </c>
      <c r="B41" s="15" t="s">
        <v>152</v>
      </c>
      <c r="C41" s="15" t="s">
        <v>246</v>
      </c>
      <c r="D41" s="16">
        <f t="shared" si="1"/>
        <v>4000</v>
      </c>
      <c r="E41" s="16">
        <v>12000</v>
      </c>
      <c r="F41" s="17">
        <v>44705</v>
      </c>
      <c r="G41" s="17">
        <v>44794</v>
      </c>
      <c r="H41" s="22" t="s">
        <v>119</v>
      </c>
    </row>
    <row r="42" spans="1:8" ht="39" x14ac:dyDescent="0.3">
      <c r="A42" s="14">
        <v>34</v>
      </c>
      <c r="B42" s="15" t="s">
        <v>44</v>
      </c>
      <c r="C42" s="15" t="s">
        <v>556</v>
      </c>
      <c r="D42" s="16">
        <f t="shared" si="1"/>
        <v>2500</v>
      </c>
      <c r="E42" s="16">
        <v>7500</v>
      </c>
      <c r="F42" s="17">
        <v>44760</v>
      </c>
      <c r="G42" s="17">
        <v>44849</v>
      </c>
      <c r="H42" s="22" t="s">
        <v>120</v>
      </c>
    </row>
    <row r="43" spans="1:8" ht="39" x14ac:dyDescent="0.3">
      <c r="A43" s="14">
        <v>35</v>
      </c>
      <c r="B43" s="15" t="s">
        <v>423</v>
      </c>
      <c r="C43" s="15" t="s">
        <v>521</v>
      </c>
      <c r="D43" s="16">
        <f>+E43/2</f>
        <v>7000</v>
      </c>
      <c r="E43" s="16">
        <v>14000</v>
      </c>
      <c r="F43" s="17">
        <v>44749</v>
      </c>
      <c r="G43" s="17">
        <v>44808</v>
      </c>
      <c r="H43" s="22" t="s">
        <v>121</v>
      </c>
    </row>
    <row r="44" spans="1:8" ht="39" x14ac:dyDescent="0.3">
      <c r="A44" s="14">
        <v>36</v>
      </c>
      <c r="B44" s="15" t="s">
        <v>349</v>
      </c>
      <c r="C44" s="15" t="s">
        <v>260</v>
      </c>
      <c r="D44" s="16">
        <f>+E44/3</f>
        <v>4000</v>
      </c>
      <c r="E44" s="16">
        <v>12000</v>
      </c>
      <c r="F44" s="17">
        <v>44713</v>
      </c>
      <c r="G44" s="17">
        <v>44802</v>
      </c>
      <c r="H44" s="22" t="s">
        <v>122</v>
      </c>
    </row>
    <row r="45" spans="1:8" ht="39" x14ac:dyDescent="0.3">
      <c r="A45" s="14">
        <v>37</v>
      </c>
      <c r="B45" s="15" t="s">
        <v>422</v>
      </c>
      <c r="C45" s="15" t="s">
        <v>520</v>
      </c>
      <c r="D45" s="16">
        <f>+E45/3</f>
        <v>7000</v>
      </c>
      <c r="E45" s="16">
        <v>21000</v>
      </c>
      <c r="F45" s="17">
        <v>44748</v>
      </c>
      <c r="G45" s="17">
        <v>44837</v>
      </c>
      <c r="H45" s="22" t="s">
        <v>123</v>
      </c>
    </row>
    <row r="46" spans="1:8" ht="26.25" x14ac:dyDescent="0.3">
      <c r="A46" s="14">
        <v>38</v>
      </c>
      <c r="B46" s="15" t="s">
        <v>158</v>
      </c>
      <c r="C46" s="15" t="s">
        <v>256</v>
      </c>
      <c r="D46" s="16">
        <f>+E46/6</f>
        <v>200</v>
      </c>
      <c r="E46" s="16">
        <v>1200</v>
      </c>
      <c r="F46" s="17">
        <v>44713</v>
      </c>
      <c r="G46" s="17">
        <v>44895</v>
      </c>
      <c r="H46" s="22" t="s">
        <v>124</v>
      </c>
    </row>
    <row r="47" spans="1:8" ht="39" x14ac:dyDescent="0.3">
      <c r="A47" s="14">
        <v>39</v>
      </c>
      <c r="B47" s="15" t="s">
        <v>47</v>
      </c>
      <c r="C47" s="15" t="s">
        <v>226</v>
      </c>
      <c r="D47" s="16">
        <f>+E47/3</f>
        <v>4000</v>
      </c>
      <c r="E47" s="16">
        <v>12000</v>
      </c>
      <c r="F47" s="17">
        <v>44692</v>
      </c>
      <c r="G47" s="17">
        <v>44781</v>
      </c>
      <c r="H47" s="22" t="s">
        <v>125</v>
      </c>
    </row>
    <row r="48" spans="1:8" ht="39" x14ac:dyDescent="0.3">
      <c r="A48" s="14">
        <v>40</v>
      </c>
      <c r="B48" s="15" t="s">
        <v>156</v>
      </c>
      <c r="C48" s="15" t="s">
        <v>534</v>
      </c>
      <c r="D48" s="16">
        <f>+E48/2</f>
        <v>4000</v>
      </c>
      <c r="E48" s="16">
        <v>8000</v>
      </c>
      <c r="F48" s="17">
        <v>44753</v>
      </c>
      <c r="G48" s="17">
        <v>44812</v>
      </c>
      <c r="H48" s="22" t="s">
        <v>126</v>
      </c>
    </row>
    <row r="49" spans="1:8" ht="39" x14ac:dyDescent="0.3">
      <c r="A49" s="14">
        <v>41</v>
      </c>
      <c r="B49" s="15" t="s">
        <v>64</v>
      </c>
      <c r="C49" s="15" t="s">
        <v>239</v>
      </c>
      <c r="D49" s="16">
        <f>+E49/3</f>
        <v>2000</v>
      </c>
      <c r="E49" s="16">
        <v>6000</v>
      </c>
      <c r="F49" s="17">
        <v>44704</v>
      </c>
      <c r="G49" s="17">
        <v>44793</v>
      </c>
      <c r="H49" s="22" t="s">
        <v>127</v>
      </c>
    </row>
    <row r="50" spans="1:8" ht="39" x14ac:dyDescent="0.3">
      <c r="A50" s="14">
        <v>42</v>
      </c>
      <c r="B50" s="15" t="s">
        <v>411</v>
      </c>
      <c r="C50" s="15" t="s">
        <v>493</v>
      </c>
      <c r="D50" s="16">
        <f>+E50/3</f>
        <v>6000</v>
      </c>
      <c r="E50" s="16">
        <v>18000</v>
      </c>
      <c r="F50" s="17">
        <v>44743</v>
      </c>
      <c r="G50" s="17">
        <v>44832</v>
      </c>
      <c r="H50" s="22" t="s">
        <v>128</v>
      </c>
    </row>
    <row r="51" spans="1:8" ht="39" x14ac:dyDescent="0.3">
      <c r="A51" s="14">
        <v>43</v>
      </c>
      <c r="B51" s="15" t="s">
        <v>412</v>
      </c>
      <c r="C51" s="15" t="s">
        <v>498</v>
      </c>
      <c r="D51" s="16">
        <f>+E51</f>
        <v>5500</v>
      </c>
      <c r="E51" s="16">
        <v>5500</v>
      </c>
      <c r="F51" s="17">
        <v>44744</v>
      </c>
      <c r="G51" s="17">
        <v>44773</v>
      </c>
      <c r="H51" s="22" t="s">
        <v>129</v>
      </c>
    </row>
    <row r="52" spans="1:8" ht="39" x14ac:dyDescent="0.3">
      <c r="A52" s="14">
        <v>44</v>
      </c>
      <c r="B52" s="15" t="s">
        <v>140</v>
      </c>
      <c r="C52" s="15" t="s">
        <v>212</v>
      </c>
      <c r="D52" s="16">
        <f t="shared" ref="D52:D57" si="2">+E52/3</f>
        <v>4000</v>
      </c>
      <c r="E52" s="16">
        <v>12000</v>
      </c>
      <c r="F52" s="17">
        <v>44669</v>
      </c>
      <c r="G52" s="17">
        <v>44758</v>
      </c>
      <c r="H52" s="22" t="s">
        <v>130</v>
      </c>
    </row>
    <row r="53" spans="1:8" ht="39" x14ac:dyDescent="0.3">
      <c r="A53" s="14">
        <v>45</v>
      </c>
      <c r="B53" s="15" t="s">
        <v>20</v>
      </c>
      <c r="C53" s="15" t="s">
        <v>487</v>
      </c>
      <c r="D53" s="16">
        <f t="shared" si="2"/>
        <v>4500</v>
      </c>
      <c r="E53" s="16">
        <v>13500</v>
      </c>
      <c r="F53" s="17">
        <v>44748</v>
      </c>
      <c r="G53" s="17">
        <v>44837</v>
      </c>
      <c r="H53" s="22" t="s">
        <v>131</v>
      </c>
    </row>
    <row r="54" spans="1:8" ht="39" x14ac:dyDescent="0.3">
      <c r="A54" s="14">
        <v>46</v>
      </c>
      <c r="B54" s="15" t="s">
        <v>428</v>
      </c>
      <c r="C54" s="15" t="s">
        <v>524</v>
      </c>
      <c r="D54" s="16">
        <f t="shared" si="2"/>
        <v>6500</v>
      </c>
      <c r="E54" s="16">
        <v>19500</v>
      </c>
      <c r="F54" s="17">
        <v>44749</v>
      </c>
      <c r="G54" s="17">
        <v>44838</v>
      </c>
      <c r="H54" s="22" t="s">
        <v>132</v>
      </c>
    </row>
    <row r="55" spans="1:8" ht="39" x14ac:dyDescent="0.3">
      <c r="A55" s="14">
        <v>47</v>
      </c>
      <c r="B55" s="15" t="s">
        <v>190</v>
      </c>
      <c r="C55" s="15" t="s">
        <v>308</v>
      </c>
      <c r="D55" s="16">
        <f t="shared" si="2"/>
        <v>2500</v>
      </c>
      <c r="E55" s="16">
        <v>7500</v>
      </c>
      <c r="F55" s="17">
        <v>44733</v>
      </c>
      <c r="G55" s="17">
        <v>44822</v>
      </c>
      <c r="H55" s="22" t="s">
        <v>133</v>
      </c>
    </row>
    <row r="56" spans="1:8" ht="39" x14ac:dyDescent="0.3">
      <c r="A56" s="14">
        <v>48</v>
      </c>
      <c r="B56" s="15" t="s">
        <v>321</v>
      </c>
      <c r="C56" s="15" t="s">
        <v>298</v>
      </c>
      <c r="D56" s="16">
        <f t="shared" si="2"/>
        <v>2000</v>
      </c>
      <c r="E56" s="16">
        <v>6000</v>
      </c>
      <c r="F56" s="17">
        <v>44718</v>
      </c>
      <c r="G56" s="17">
        <v>44807</v>
      </c>
      <c r="H56" s="22" t="s">
        <v>134</v>
      </c>
    </row>
    <row r="57" spans="1:8" ht="39" x14ac:dyDescent="0.3">
      <c r="A57" s="14">
        <v>49</v>
      </c>
      <c r="B57" s="15" t="s">
        <v>73</v>
      </c>
      <c r="C57" s="15" t="s">
        <v>227</v>
      </c>
      <c r="D57" s="16">
        <f t="shared" si="2"/>
        <v>3000</v>
      </c>
      <c r="E57" s="16">
        <v>9000</v>
      </c>
      <c r="F57" s="17">
        <v>44692</v>
      </c>
      <c r="G57" s="17">
        <v>44781</v>
      </c>
      <c r="H57" s="22" t="s">
        <v>135</v>
      </c>
    </row>
    <row r="58" spans="1:8" ht="39" x14ac:dyDescent="0.3">
      <c r="A58" s="14">
        <v>50</v>
      </c>
      <c r="B58" s="15" t="s">
        <v>176</v>
      </c>
      <c r="C58" s="15" t="s">
        <v>265</v>
      </c>
      <c r="D58" s="16">
        <f>+E58/2</f>
        <v>1800</v>
      </c>
      <c r="E58" s="16">
        <v>3600</v>
      </c>
      <c r="F58" s="17">
        <v>44716</v>
      </c>
      <c r="G58" s="17">
        <v>44775</v>
      </c>
      <c r="H58" s="22" t="s">
        <v>136</v>
      </c>
    </row>
    <row r="59" spans="1:8" ht="77.25" x14ac:dyDescent="0.3">
      <c r="A59" s="14">
        <v>51</v>
      </c>
      <c r="B59" s="15" t="s">
        <v>367</v>
      </c>
      <c r="C59" s="15" t="s">
        <v>218</v>
      </c>
      <c r="D59" s="16">
        <f>+E59/3</f>
        <v>4000</v>
      </c>
      <c r="E59" s="16">
        <v>12000</v>
      </c>
      <c r="F59" s="17">
        <v>44685</v>
      </c>
      <c r="G59" s="17">
        <v>44774</v>
      </c>
      <c r="H59" s="22"/>
    </row>
    <row r="60" spans="1:8" ht="77.25" x14ac:dyDescent="0.3">
      <c r="A60" s="14">
        <v>52</v>
      </c>
      <c r="B60" s="15" t="s">
        <v>379</v>
      </c>
      <c r="C60" s="15" t="s">
        <v>195</v>
      </c>
      <c r="D60" s="16">
        <f>+E60/3</f>
        <v>4000</v>
      </c>
      <c r="E60" s="16">
        <v>12000</v>
      </c>
      <c r="F60" s="17">
        <v>44749</v>
      </c>
      <c r="G60" s="17">
        <v>44838</v>
      </c>
      <c r="H60" s="22"/>
    </row>
    <row r="61" spans="1:8" ht="39" x14ac:dyDescent="0.3">
      <c r="A61" s="14">
        <v>53</v>
      </c>
      <c r="B61" s="15" t="s">
        <v>459</v>
      </c>
      <c r="C61" s="15" t="s">
        <v>568</v>
      </c>
      <c r="D61" s="16">
        <f>+E61/2</f>
        <v>7000</v>
      </c>
      <c r="E61" s="16">
        <v>14000</v>
      </c>
      <c r="F61" s="17">
        <v>44769</v>
      </c>
      <c r="G61" s="17">
        <v>44828</v>
      </c>
      <c r="H61" s="22"/>
    </row>
    <row r="62" spans="1:8" ht="39" x14ac:dyDescent="0.3">
      <c r="A62" s="14">
        <v>54</v>
      </c>
      <c r="B62" s="15" t="s">
        <v>45</v>
      </c>
      <c r="C62" s="15" t="s">
        <v>231</v>
      </c>
      <c r="D62" s="16">
        <f>+E62/3</f>
        <v>2500</v>
      </c>
      <c r="E62" s="16">
        <v>7500</v>
      </c>
      <c r="F62" s="17">
        <v>44669</v>
      </c>
      <c r="G62" s="17">
        <v>44758</v>
      </c>
      <c r="H62" s="22"/>
    </row>
    <row r="63" spans="1:8" ht="39" x14ac:dyDescent="0.3">
      <c r="A63" s="14">
        <v>55</v>
      </c>
      <c r="B63" s="15" t="s">
        <v>433</v>
      </c>
      <c r="C63" s="15" t="s">
        <v>532</v>
      </c>
      <c r="D63" s="16">
        <f>+E63/3</f>
        <v>7000</v>
      </c>
      <c r="E63" s="16">
        <v>21000</v>
      </c>
      <c r="F63" s="17">
        <v>44753</v>
      </c>
      <c r="G63" s="17">
        <v>44842</v>
      </c>
      <c r="H63" s="22"/>
    </row>
    <row r="64" spans="1:8" ht="39" x14ac:dyDescent="0.3">
      <c r="A64" s="14">
        <v>56</v>
      </c>
      <c r="B64" s="15" t="s">
        <v>386</v>
      </c>
      <c r="C64" s="15" t="s">
        <v>485</v>
      </c>
      <c r="D64" s="16">
        <f>+E64/3</f>
        <v>2000</v>
      </c>
      <c r="E64" s="16">
        <v>6000</v>
      </c>
      <c r="F64" s="17">
        <v>44761</v>
      </c>
      <c r="G64" s="17">
        <v>44856</v>
      </c>
      <c r="H64" s="22"/>
    </row>
    <row r="65" spans="1:8" ht="39" x14ac:dyDescent="0.3">
      <c r="A65" s="14">
        <v>57</v>
      </c>
      <c r="B65" s="15" t="s">
        <v>341</v>
      </c>
      <c r="C65" s="15" t="s">
        <v>269</v>
      </c>
      <c r="D65" s="16">
        <f>+E65/2</f>
        <v>5500</v>
      </c>
      <c r="E65" s="16">
        <v>11000</v>
      </c>
      <c r="F65" s="17">
        <v>44713</v>
      </c>
      <c r="G65" s="17">
        <v>44772</v>
      </c>
      <c r="H65" s="22"/>
    </row>
    <row r="66" spans="1:8" ht="39" x14ac:dyDescent="0.3">
      <c r="A66" s="14">
        <v>58</v>
      </c>
      <c r="B66" s="15" t="s">
        <v>430</v>
      </c>
      <c r="C66" s="15" t="s">
        <v>529</v>
      </c>
      <c r="D66" s="16">
        <f>+E66/2</f>
        <v>7000</v>
      </c>
      <c r="E66" s="16">
        <v>14000</v>
      </c>
      <c r="F66" s="17">
        <v>44751</v>
      </c>
      <c r="G66" s="17">
        <v>44810</v>
      </c>
      <c r="H66" s="22"/>
    </row>
    <row r="67" spans="1:8" ht="39" x14ac:dyDescent="0.3">
      <c r="A67" s="14">
        <v>59</v>
      </c>
      <c r="B67" s="15" t="s">
        <v>57</v>
      </c>
      <c r="C67" s="15" t="s">
        <v>209</v>
      </c>
      <c r="D67" s="16">
        <f>+E67/3</f>
        <v>3000</v>
      </c>
      <c r="E67" s="16">
        <v>9000</v>
      </c>
      <c r="F67" s="17">
        <v>44657</v>
      </c>
      <c r="G67" s="17">
        <v>44746</v>
      </c>
      <c r="H67" s="22"/>
    </row>
    <row r="68" spans="1:8" ht="39" x14ac:dyDescent="0.3">
      <c r="A68" s="14">
        <v>60</v>
      </c>
      <c r="B68" s="15" t="s">
        <v>323</v>
      </c>
      <c r="C68" s="15" t="s">
        <v>292</v>
      </c>
      <c r="D68" s="16">
        <f>+E68/2</f>
        <v>7000</v>
      </c>
      <c r="E68" s="16">
        <v>14000</v>
      </c>
      <c r="F68" s="17">
        <v>44743</v>
      </c>
      <c r="G68" s="17">
        <v>44802</v>
      </c>
      <c r="H68" s="22"/>
    </row>
    <row r="69" spans="1:8" ht="39" x14ac:dyDescent="0.3">
      <c r="A69" s="14">
        <v>61</v>
      </c>
      <c r="B69" s="15" t="s">
        <v>26</v>
      </c>
      <c r="C69" s="15" t="s">
        <v>83</v>
      </c>
      <c r="D69" s="16">
        <f>+E69/3</f>
        <v>4000</v>
      </c>
      <c r="E69" s="16">
        <v>12000</v>
      </c>
      <c r="F69" s="17">
        <v>44677</v>
      </c>
      <c r="G69" s="17">
        <v>44766</v>
      </c>
      <c r="H69" s="22"/>
    </row>
    <row r="70" spans="1:8" ht="39" x14ac:dyDescent="0.3">
      <c r="A70" s="14">
        <v>62</v>
      </c>
      <c r="B70" s="15" t="s">
        <v>163</v>
      </c>
      <c r="C70" s="15" t="s">
        <v>263</v>
      </c>
      <c r="D70" s="16">
        <f>+E70/2</f>
        <v>3400</v>
      </c>
      <c r="E70" s="16">
        <v>6800</v>
      </c>
      <c r="F70" s="17">
        <v>44713</v>
      </c>
      <c r="G70" s="17">
        <v>44772</v>
      </c>
      <c r="H70" s="22"/>
    </row>
    <row r="71" spans="1:8" ht="39" x14ac:dyDescent="0.3">
      <c r="A71" s="14">
        <v>63</v>
      </c>
      <c r="B71" s="15" t="s">
        <v>75</v>
      </c>
      <c r="C71" s="15" t="s">
        <v>275</v>
      </c>
      <c r="D71" s="16">
        <f>+E71/2</f>
        <v>1750</v>
      </c>
      <c r="E71" s="16">
        <v>3500</v>
      </c>
      <c r="F71" s="17">
        <v>44714</v>
      </c>
      <c r="G71" s="17">
        <v>44772</v>
      </c>
      <c r="H71" s="22"/>
    </row>
    <row r="72" spans="1:8" ht="39" x14ac:dyDescent="0.3">
      <c r="A72" s="14">
        <v>64</v>
      </c>
      <c r="B72" s="15" t="s">
        <v>381</v>
      </c>
      <c r="C72" s="15" t="s">
        <v>494</v>
      </c>
      <c r="D72" s="16">
        <f>+E72/3</f>
        <v>4000</v>
      </c>
      <c r="E72" s="16">
        <v>12000</v>
      </c>
      <c r="F72" s="17">
        <v>44749</v>
      </c>
      <c r="G72" s="17">
        <v>44838</v>
      </c>
      <c r="H72" s="22"/>
    </row>
    <row r="73" spans="1:8" ht="39" x14ac:dyDescent="0.3">
      <c r="A73" s="14">
        <v>65</v>
      </c>
      <c r="B73" s="15" t="s">
        <v>450</v>
      </c>
      <c r="C73" s="15" t="s">
        <v>557</v>
      </c>
      <c r="D73" s="16">
        <f>+E73/2</f>
        <v>5500</v>
      </c>
      <c r="E73" s="16">
        <v>11000</v>
      </c>
      <c r="F73" s="17">
        <v>44769</v>
      </c>
      <c r="G73" s="17">
        <v>44828</v>
      </c>
      <c r="H73" s="22"/>
    </row>
    <row r="74" spans="1:8" ht="39" x14ac:dyDescent="0.3">
      <c r="A74" s="14">
        <v>66</v>
      </c>
      <c r="B74" s="15" t="s">
        <v>19</v>
      </c>
      <c r="C74" s="15" t="s">
        <v>509</v>
      </c>
      <c r="D74" s="16">
        <f>+E74/3</f>
        <v>4000</v>
      </c>
      <c r="E74" s="16">
        <v>12000</v>
      </c>
      <c r="F74" s="17">
        <v>44755</v>
      </c>
      <c r="G74" s="17">
        <v>44844</v>
      </c>
      <c r="H74" s="22"/>
    </row>
    <row r="75" spans="1:8" ht="39" x14ac:dyDescent="0.3">
      <c r="A75" s="14">
        <v>67</v>
      </c>
      <c r="B75" s="15" t="s">
        <v>415</v>
      </c>
      <c r="C75" s="15" t="s">
        <v>510</v>
      </c>
      <c r="D75" s="16">
        <f>+E75/3</f>
        <v>4000</v>
      </c>
      <c r="E75" s="16">
        <v>12000</v>
      </c>
      <c r="F75" s="17">
        <v>44753</v>
      </c>
      <c r="G75" s="17">
        <v>44842</v>
      </c>
      <c r="H75" s="22"/>
    </row>
    <row r="76" spans="1:8" ht="39" x14ac:dyDescent="0.3">
      <c r="A76" s="14">
        <v>68</v>
      </c>
      <c r="B76" s="15" t="s">
        <v>347</v>
      </c>
      <c r="C76" s="15" t="s">
        <v>262</v>
      </c>
      <c r="D76" s="16">
        <f>+E76/2</f>
        <v>1800</v>
      </c>
      <c r="E76" s="16">
        <v>3600</v>
      </c>
      <c r="F76" s="17">
        <v>44713</v>
      </c>
      <c r="G76" s="17">
        <v>44772</v>
      </c>
      <c r="H76" s="22"/>
    </row>
    <row r="77" spans="1:8" ht="39" x14ac:dyDescent="0.3">
      <c r="A77" s="14">
        <v>69</v>
      </c>
      <c r="B77" s="15" t="s">
        <v>25</v>
      </c>
      <c r="C77" s="15" t="s">
        <v>496</v>
      </c>
      <c r="D77" s="16">
        <f>+E77/3</f>
        <v>4000</v>
      </c>
      <c r="E77" s="16">
        <v>12000</v>
      </c>
      <c r="F77" s="17">
        <v>44750</v>
      </c>
      <c r="G77" s="17">
        <v>44839</v>
      </c>
      <c r="H77" s="22"/>
    </row>
    <row r="78" spans="1:8" ht="39" x14ac:dyDescent="0.3">
      <c r="A78" s="14">
        <v>70</v>
      </c>
      <c r="B78" s="15" t="s">
        <v>344</v>
      </c>
      <c r="C78" s="15" t="s">
        <v>265</v>
      </c>
      <c r="D78" s="16">
        <f>+E78/2</f>
        <v>1800</v>
      </c>
      <c r="E78" s="16">
        <v>3600</v>
      </c>
      <c r="F78" s="17">
        <v>44713</v>
      </c>
      <c r="G78" s="17">
        <v>44772</v>
      </c>
      <c r="H78" s="22"/>
    </row>
    <row r="79" spans="1:8" ht="39" x14ac:dyDescent="0.3">
      <c r="A79" s="14">
        <v>71</v>
      </c>
      <c r="B79" s="15" t="s">
        <v>17</v>
      </c>
      <c r="C79" s="15" t="s">
        <v>486</v>
      </c>
      <c r="D79" s="16">
        <f t="shared" ref="D79:D86" si="3">+E79/3</f>
        <v>4500</v>
      </c>
      <c r="E79" s="16">
        <v>13500</v>
      </c>
      <c r="F79" s="17">
        <v>44747</v>
      </c>
      <c r="G79" s="17">
        <v>44836</v>
      </c>
      <c r="H79" s="22"/>
    </row>
    <row r="80" spans="1:8" ht="39" x14ac:dyDescent="0.3">
      <c r="A80" s="14">
        <v>72</v>
      </c>
      <c r="B80" s="15" t="s">
        <v>434</v>
      </c>
      <c r="C80" s="15" t="s">
        <v>533</v>
      </c>
      <c r="D80" s="16">
        <f t="shared" si="3"/>
        <v>7000</v>
      </c>
      <c r="E80" s="16">
        <v>21000</v>
      </c>
      <c r="F80" s="17">
        <v>44753</v>
      </c>
      <c r="G80" s="17">
        <v>44842</v>
      </c>
      <c r="H80" s="22"/>
    </row>
    <row r="81" spans="1:8" ht="39" x14ac:dyDescent="0.3">
      <c r="A81" s="14">
        <v>73</v>
      </c>
      <c r="B81" s="15" t="s">
        <v>358</v>
      </c>
      <c r="C81" s="15" t="s">
        <v>543</v>
      </c>
      <c r="D81" s="16">
        <f t="shared" si="3"/>
        <v>4000</v>
      </c>
      <c r="E81" s="16">
        <v>12000</v>
      </c>
      <c r="F81" s="17">
        <v>44762</v>
      </c>
      <c r="G81" s="17">
        <v>44851</v>
      </c>
      <c r="H81" s="22"/>
    </row>
    <row r="82" spans="1:8" ht="39" x14ac:dyDescent="0.3">
      <c r="A82" s="14">
        <v>74</v>
      </c>
      <c r="B82" s="15" t="s">
        <v>356</v>
      </c>
      <c r="C82" s="15" t="s">
        <v>234</v>
      </c>
      <c r="D82" s="16">
        <f t="shared" si="3"/>
        <v>2000</v>
      </c>
      <c r="E82" s="16">
        <v>6000</v>
      </c>
      <c r="F82" s="17">
        <v>44698</v>
      </c>
      <c r="G82" s="17">
        <v>44787</v>
      </c>
      <c r="H82" s="22"/>
    </row>
    <row r="83" spans="1:8" ht="39" x14ac:dyDescent="0.3">
      <c r="A83" s="14">
        <v>75</v>
      </c>
      <c r="B83" s="15" t="s">
        <v>352</v>
      </c>
      <c r="C83" s="15" t="s">
        <v>247</v>
      </c>
      <c r="D83" s="16">
        <f t="shared" si="3"/>
        <v>2500</v>
      </c>
      <c r="E83" s="16">
        <v>7500</v>
      </c>
      <c r="F83" s="17">
        <v>44656</v>
      </c>
      <c r="G83" s="17">
        <v>44745</v>
      </c>
      <c r="H83" s="22"/>
    </row>
    <row r="84" spans="1:8" ht="39" x14ac:dyDescent="0.3">
      <c r="A84" s="14">
        <v>76</v>
      </c>
      <c r="B84" s="15" t="s">
        <v>330</v>
      </c>
      <c r="C84" s="15" t="s">
        <v>278</v>
      </c>
      <c r="D84" s="16">
        <f t="shared" si="3"/>
        <v>2500</v>
      </c>
      <c r="E84" s="16">
        <v>7500</v>
      </c>
      <c r="F84" s="17">
        <v>44718</v>
      </c>
      <c r="G84" s="17">
        <v>44807</v>
      </c>
      <c r="H84" s="22"/>
    </row>
    <row r="85" spans="1:8" ht="39" x14ac:dyDescent="0.3">
      <c r="A85" s="14">
        <v>77</v>
      </c>
      <c r="B85" s="15" t="s">
        <v>373</v>
      </c>
      <c r="C85" s="15" t="s">
        <v>474</v>
      </c>
      <c r="D85" s="16">
        <f t="shared" si="3"/>
        <v>2000</v>
      </c>
      <c r="E85" s="16">
        <v>6000</v>
      </c>
      <c r="F85" s="17">
        <v>44749</v>
      </c>
      <c r="G85" s="17">
        <v>44838</v>
      </c>
      <c r="H85" s="22"/>
    </row>
    <row r="86" spans="1:8" ht="39" x14ac:dyDescent="0.3">
      <c r="A86" s="14">
        <v>78</v>
      </c>
      <c r="B86" s="15" t="s">
        <v>365</v>
      </c>
      <c r="C86" s="15" t="s">
        <v>544</v>
      </c>
      <c r="D86" s="16">
        <f t="shared" si="3"/>
        <v>2000</v>
      </c>
      <c r="E86" s="16">
        <v>6000</v>
      </c>
      <c r="F86" s="17">
        <v>44756</v>
      </c>
      <c r="G86" s="17">
        <v>44845</v>
      </c>
      <c r="H86" s="22"/>
    </row>
    <row r="87" spans="1:8" ht="80.25" customHeight="1" x14ac:dyDescent="0.3">
      <c r="A87" s="14">
        <v>79</v>
      </c>
      <c r="B87" s="15" t="s">
        <v>355</v>
      </c>
      <c r="C87" s="15" t="s">
        <v>579</v>
      </c>
      <c r="D87" s="16">
        <f>+E87/6</f>
        <v>120</v>
      </c>
      <c r="E87" s="16">
        <f>200+520</f>
        <v>720</v>
      </c>
      <c r="F87" s="17">
        <v>44713</v>
      </c>
      <c r="G87" s="17">
        <v>44895</v>
      </c>
      <c r="H87" s="22"/>
    </row>
    <row r="88" spans="1:8" ht="77.25" x14ac:dyDescent="0.3">
      <c r="A88" s="14">
        <v>80</v>
      </c>
      <c r="B88" s="15" t="s">
        <v>169</v>
      </c>
      <c r="C88" s="15" t="s">
        <v>266</v>
      </c>
      <c r="D88" s="16">
        <f>+E88/2</f>
        <v>3400</v>
      </c>
      <c r="E88" s="16">
        <v>6800</v>
      </c>
      <c r="F88" s="17">
        <v>44713</v>
      </c>
      <c r="G88" s="17">
        <v>44772</v>
      </c>
      <c r="H88" s="22"/>
    </row>
    <row r="89" spans="1:8" ht="39" x14ac:dyDescent="0.3">
      <c r="A89" s="14">
        <v>81</v>
      </c>
      <c r="B89" s="15" t="s">
        <v>395</v>
      </c>
      <c r="C89" s="15" t="s">
        <v>465</v>
      </c>
      <c r="D89" s="16">
        <f>+E89/2</f>
        <v>7000</v>
      </c>
      <c r="E89" s="16">
        <v>14000</v>
      </c>
      <c r="F89" s="17">
        <v>44743</v>
      </c>
      <c r="G89" s="17">
        <v>44802</v>
      </c>
      <c r="H89" s="22"/>
    </row>
    <row r="90" spans="1:8" ht="39" x14ac:dyDescent="0.3">
      <c r="A90" s="14">
        <v>82</v>
      </c>
      <c r="B90" s="15" t="s">
        <v>364</v>
      </c>
      <c r="C90" s="15" t="s">
        <v>505</v>
      </c>
      <c r="D90" s="16">
        <f>+E90/3</f>
        <v>5000</v>
      </c>
      <c r="E90" s="16">
        <v>15000</v>
      </c>
      <c r="F90" s="17">
        <v>44749</v>
      </c>
      <c r="G90" s="17">
        <v>44838</v>
      </c>
      <c r="H90" s="22"/>
    </row>
    <row r="91" spans="1:8" ht="39" x14ac:dyDescent="0.3">
      <c r="A91" s="14">
        <v>83</v>
      </c>
      <c r="B91" s="15" t="s">
        <v>427</v>
      </c>
      <c r="C91" s="15" t="s">
        <v>523</v>
      </c>
      <c r="D91" s="16">
        <f>+E91/3</f>
        <v>7000</v>
      </c>
      <c r="E91" s="16">
        <v>21000</v>
      </c>
      <c r="F91" s="17">
        <v>44749</v>
      </c>
      <c r="G91" s="17">
        <v>44838</v>
      </c>
      <c r="H91" s="22"/>
    </row>
    <row r="92" spans="1:8" ht="39" x14ac:dyDescent="0.3">
      <c r="A92" s="14">
        <v>84</v>
      </c>
      <c r="B92" s="15" t="s">
        <v>328</v>
      </c>
      <c r="C92" s="15" t="s">
        <v>284</v>
      </c>
      <c r="D92" s="16">
        <f>+E92/2</f>
        <v>7000</v>
      </c>
      <c r="E92" s="16">
        <v>14000</v>
      </c>
      <c r="F92" s="17">
        <v>44720</v>
      </c>
      <c r="G92" s="17">
        <v>44779</v>
      </c>
      <c r="H92" s="22"/>
    </row>
    <row r="93" spans="1:8" ht="39" x14ac:dyDescent="0.3">
      <c r="A93" s="14">
        <v>85</v>
      </c>
      <c r="B93" s="15" t="s">
        <v>146</v>
      </c>
      <c r="C93" s="15" t="s">
        <v>233</v>
      </c>
      <c r="D93" s="16">
        <f t="shared" ref="D93:D100" si="4">+E93/3</f>
        <v>2000</v>
      </c>
      <c r="E93" s="16">
        <v>6000</v>
      </c>
      <c r="F93" s="17">
        <v>44697</v>
      </c>
      <c r="G93" s="17">
        <v>44786</v>
      </c>
      <c r="H93" s="22"/>
    </row>
    <row r="94" spans="1:8" ht="39" x14ac:dyDescent="0.3">
      <c r="A94" s="14">
        <v>86</v>
      </c>
      <c r="B94" s="15" t="s">
        <v>361</v>
      </c>
      <c r="C94" s="15" t="s">
        <v>224</v>
      </c>
      <c r="D94" s="16">
        <f t="shared" si="4"/>
        <v>4000</v>
      </c>
      <c r="E94" s="16">
        <v>12000</v>
      </c>
      <c r="F94" s="17">
        <v>44690</v>
      </c>
      <c r="G94" s="17">
        <v>44779</v>
      </c>
      <c r="H94" s="22"/>
    </row>
    <row r="95" spans="1:8" ht="39" x14ac:dyDescent="0.3">
      <c r="A95" s="14">
        <v>87</v>
      </c>
      <c r="B95" s="15" t="s">
        <v>403</v>
      </c>
      <c r="C95" s="15" t="s">
        <v>475</v>
      </c>
      <c r="D95" s="16">
        <f t="shared" si="4"/>
        <v>3400</v>
      </c>
      <c r="E95" s="16">
        <v>10200</v>
      </c>
      <c r="F95" s="17">
        <v>44739</v>
      </c>
      <c r="G95" s="17">
        <v>44828</v>
      </c>
      <c r="H95" s="22"/>
    </row>
    <row r="96" spans="1:8" ht="39" x14ac:dyDescent="0.3">
      <c r="A96" s="14">
        <v>88</v>
      </c>
      <c r="B96" s="15" t="s">
        <v>153</v>
      </c>
      <c r="C96" s="15" t="s">
        <v>248</v>
      </c>
      <c r="D96" s="16">
        <f t="shared" si="4"/>
        <v>4000</v>
      </c>
      <c r="E96" s="16">
        <v>12000</v>
      </c>
      <c r="F96" s="17">
        <v>44706</v>
      </c>
      <c r="G96" s="17">
        <v>44795</v>
      </c>
      <c r="H96" s="22"/>
    </row>
    <row r="97" spans="1:8" ht="39" x14ac:dyDescent="0.3">
      <c r="A97" s="14">
        <v>89</v>
      </c>
      <c r="B97" s="15" t="s">
        <v>142</v>
      </c>
      <c r="C97" s="15" t="s">
        <v>217</v>
      </c>
      <c r="D97" s="16">
        <f t="shared" si="4"/>
        <v>4000</v>
      </c>
      <c r="E97" s="16">
        <v>12000</v>
      </c>
      <c r="F97" s="17">
        <v>44690</v>
      </c>
      <c r="G97" s="17">
        <v>44779</v>
      </c>
      <c r="H97" s="22"/>
    </row>
    <row r="98" spans="1:8" ht="39" x14ac:dyDescent="0.3">
      <c r="A98" s="14">
        <v>90</v>
      </c>
      <c r="B98" s="15" t="s">
        <v>81</v>
      </c>
      <c r="C98" s="15" t="s">
        <v>271</v>
      </c>
      <c r="D98" s="16">
        <f t="shared" si="4"/>
        <v>4000</v>
      </c>
      <c r="E98" s="16">
        <v>12000</v>
      </c>
      <c r="F98" s="17">
        <v>44713</v>
      </c>
      <c r="G98" s="17">
        <v>44802</v>
      </c>
      <c r="H98" s="22"/>
    </row>
    <row r="99" spans="1:8" ht="39" x14ac:dyDescent="0.3">
      <c r="A99" s="14">
        <v>91</v>
      </c>
      <c r="B99" s="15" t="s">
        <v>406</v>
      </c>
      <c r="C99" s="15" t="s">
        <v>480</v>
      </c>
      <c r="D99" s="16">
        <f t="shared" si="4"/>
        <v>7000</v>
      </c>
      <c r="E99" s="16">
        <v>21000</v>
      </c>
      <c r="F99" s="17">
        <v>44740</v>
      </c>
      <c r="G99" s="17">
        <v>44829</v>
      </c>
      <c r="H99" s="22"/>
    </row>
    <row r="100" spans="1:8" ht="39" x14ac:dyDescent="0.3">
      <c r="A100" s="14">
        <v>92</v>
      </c>
      <c r="B100" s="15" t="s">
        <v>414</v>
      </c>
      <c r="C100" s="15" t="s">
        <v>500</v>
      </c>
      <c r="D100" s="16">
        <f t="shared" si="4"/>
        <v>4000</v>
      </c>
      <c r="E100" s="16">
        <v>12000</v>
      </c>
      <c r="F100" s="17">
        <v>44746</v>
      </c>
      <c r="G100" s="17">
        <v>44835</v>
      </c>
      <c r="H100" s="22"/>
    </row>
    <row r="101" spans="1:8" ht="26.25" x14ac:dyDescent="0.3">
      <c r="A101" s="14">
        <v>93</v>
      </c>
      <c r="B101" s="15" t="s">
        <v>159</v>
      </c>
      <c r="C101" s="15" t="s">
        <v>258</v>
      </c>
      <c r="D101" s="16">
        <f>+E101/6</f>
        <v>233.33333333333334</v>
      </c>
      <c r="E101" s="16">
        <v>1400</v>
      </c>
      <c r="F101" s="17">
        <v>44713</v>
      </c>
      <c r="G101" s="17">
        <v>44895</v>
      </c>
      <c r="H101" s="22"/>
    </row>
    <row r="102" spans="1:8" ht="39" x14ac:dyDescent="0.3">
      <c r="A102" s="14">
        <v>94</v>
      </c>
      <c r="B102" s="15" t="s">
        <v>460</v>
      </c>
      <c r="C102" s="15" t="s">
        <v>569</v>
      </c>
      <c r="D102" s="16">
        <f t="shared" ref="D102:D107" si="5">+E102/3</f>
        <v>3400</v>
      </c>
      <c r="E102" s="16">
        <v>10200</v>
      </c>
      <c r="F102" s="17">
        <v>44769</v>
      </c>
      <c r="G102" s="17">
        <v>44858</v>
      </c>
      <c r="H102" s="22"/>
    </row>
    <row r="103" spans="1:8" ht="39" x14ac:dyDescent="0.3">
      <c r="A103" s="14">
        <v>95</v>
      </c>
      <c r="B103" s="15" t="s">
        <v>39</v>
      </c>
      <c r="C103" s="15" t="s">
        <v>495</v>
      </c>
      <c r="D103" s="16">
        <f t="shared" si="5"/>
        <v>4000</v>
      </c>
      <c r="E103" s="16">
        <v>12000</v>
      </c>
      <c r="F103" s="17">
        <v>44749</v>
      </c>
      <c r="G103" s="17">
        <v>44838</v>
      </c>
      <c r="H103" s="22"/>
    </row>
    <row r="104" spans="1:8" ht="39" x14ac:dyDescent="0.3">
      <c r="A104" s="14">
        <v>96</v>
      </c>
      <c r="B104" s="15" t="s">
        <v>442</v>
      </c>
      <c r="C104" s="15" t="s">
        <v>547</v>
      </c>
      <c r="D104" s="16">
        <f t="shared" si="5"/>
        <v>2000</v>
      </c>
      <c r="E104" s="16">
        <v>6000</v>
      </c>
      <c r="F104" s="17">
        <v>44760</v>
      </c>
      <c r="G104" s="17">
        <v>44849</v>
      </c>
      <c r="H104" s="22"/>
    </row>
    <row r="105" spans="1:8" ht="39" x14ac:dyDescent="0.3">
      <c r="A105" s="14">
        <v>97</v>
      </c>
      <c r="B105" s="15" t="s">
        <v>46</v>
      </c>
      <c r="C105" s="15" t="s">
        <v>84</v>
      </c>
      <c r="D105" s="16">
        <f t="shared" si="5"/>
        <v>4000</v>
      </c>
      <c r="E105" s="16">
        <v>12000</v>
      </c>
      <c r="F105" s="17">
        <v>44692</v>
      </c>
      <c r="G105" s="17">
        <v>44781</v>
      </c>
      <c r="H105" s="22"/>
    </row>
    <row r="106" spans="1:8" ht="39" x14ac:dyDescent="0.3">
      <c r="A106" s="14">
        <v>98</v>
      </c>
      <c r="B106" s="15" t="s">
        <v>48</v>
      </c>
      <c r="C106" s="15" t="s">
        <v>226</v>
      </c>
      <c r="D106" s="16">
        <f t="shared" si="5"/>
        <v>4000</v>
      </c>
      <c r="E106" s="16">
        <v>12000</v>
      </c>
      <c r="F106" s="17">
        <v>44692</v>
      </c>
      <c r="G106" s="17">
        <v>44781</v>
      </c>
      <c r="H106" s="22"/>
    </row>
    <row r="107" spans="1:8" ht="39" x14ac:dyDescent="0.3">
      <c r="A107" s="14">
        <v>99</v>
      </c>
      <c r="B107" s="15" t="s">
        <v>70</v>
      </c>
      <c r="C107" s="15" t="s">
        <v>528</v>
      </c>
      <c r="D107" s="16">
        <f t="shared" si="5"/>
        <v>2000</v>
      </c>
      <c r="E107" s="16">
        <v>6000</v>
      </c>
      <c r="F107" s="17">
        <v>44762</v>
      </c>
      <c r="G107" s="17">
        <v>44851</v>
      </c>
      <c r="H107" s="22"/>
    </row>
    <row r="108" spans="1:8" ht="39" x14ac:dyDescent="0.3">
      <c r="A108" s="14">
        <v>100</v>
      </c>
      <c r="B108" s="15" t="s">
        <v>180</v>
      </c>
      <c r="C108" s="15" t="s">
        <v>263</v>
      </c>
      <c r="D108" s="16">
        <f>+E108/2</f>
        <v>3400</v>
      </c>
      <c r="E108" s="16">
        <v>6800</v>
      </c>
      <c r="F108" s="17">
        <v>44721</v>
      </c>
      <c r="G108" s="17">
        <v>44780</v>
      </c>
      <c r="H108" s="22"/>
    </row>
    <row r="109" spans="1:8" ht="39" x14ac:dyDescent="0.3">
      <c r="A109" s="14">
        <v>101</v>
      </c>
      <c r="B109" s="15" t="s">
        <v>185</v>
      </c>
      <c r="C109" s="15" t="s">
        <v>296</v>
      </c>
      <c r="D109" s="16">
        <f t="shared" ref="D109:D125" si="6">+E109/3</f>
        <v>2500</v>
      </c>
      <c r="E109" s="16">
        <v>7500</v>
      </c>
      <c r="F109" s="17">
        <v>44725</v>
      </c>
      <c r="G109" s="17">
        <v>44814</v>
      </c>
      <c r="H109" s="22"/>
    </row>
    <row r="110" spans="1:8" ht="39" x14ac:dyDescent="0.3">
      <c r="A110" s="14">
        <v>102</v>
      </c>
      <c r="B110" s="15" t="s">
        <v>316</v>
      </c>
      <c r="C110" s="15" t="s">
        <v>313</v>
      </c>
      <c r="D110" s="16">
        <f t="shared" si="6"/>
        <v>5000</v>
      </c>
      <c r="E110" s="16">
        <v>15000</v>
      </c>
      <c r="F110" s="17">
        <v>44733</v>
      </c>
      <c r="G110" s="17">
        <v>44822</v>
      </c>
      <c r="H110" s="22"/>
    </row>
    <row r="111" spans="1:8" ht="39" x14ac:dyDescent="0.3">
      <c r="A111" s="14">
        <v>103</v>
      </c>
      <c r="B111" s="15" t="s">
        <v>38</v>
      </c>
      <c r="C111" s="15" t="s">
        <v>552</v>
      </c>
      <c r="D111" s="16">
        <f t="shared" si="6"/>
        <v>4000</v>
      </c>
      <c r="E111" s="16">
        <v>12000</v>
      </c>
      <c r="F111" s="17">
        <v>44763</v>
      </c>
      <c r="G111" s="17">
        <v>44852</v>
      </c>
      <c r="H111" s="22"/>
    </row>
    <row r="112" spans="1:8" ht="39" x14ac:dyDescent="0.3">
      <c r="A112" s="14">
        <v>104</v>
      </c>
      <c r="B112" s="15" t="s">
        <v>137</v>
      </c>
      <c r="C112" s="15" t="s">
        <v>488</v>
      </c>
      <c r="D112" s="16">
        <f t="shared" si="6"/>
        <v>4500</v>
      </c>
      <c r="E112" s="16">
        <v>13500</v>
      </c>
      <c r="F112" s="17">
        <v>44761</v>
      </c>
      <c r="G112" s="17">
        <v>44850</v>
      </c>
      <c r="H112" s="22"/>
    </row>
    <row r="113" spans="1:8" ht="39" x14ac:dyDescent="0.3">
      <c r="A113" s="14">
        <v>105</v>
      </c>
      <c r="B113" s="15" t="s">
        <v>21</v>
      </c>
      <c r="C113" s="15" t="s">
        <v>515</v>
      </c>
      <c r="D113" s="16">
        <f t="shared" si="6"/>
        <v>4500</v>
      </c>
      <c r="E113" s="16">
        <v>13500</v>
      </c>
      <c r="F113" s="17">
        <v>44754</v>
      </c>
      <c r="G113" s="17">
        <v>44843</v>
      </c>
      <c r="H113" s="22"/>
    </row>
    <row r="114" spans="1:8" ht="39" x14ac:dyDescent="0.3">
      <c r="A114" s="14">
        <v>106</v>
      </c>
      <c r="B114" s="15" t="s">
        <v>404</v>
      </c>
      <c r="C114" s="15" t="s">
        <v>476</v>
      </c>
      <c r="D114" s="16">
        <f t="shared" si="6"/>
        <v>3400</v>
      </c>
      <c r="E114" s="16">
        <v>10200</v>
      </c>
      <c r="F114" s="17">
        <v>44739</v>
      </c>
      <c r="G114" s="17">
        <v>44828</v>
      </c>
      <c r="H114" s="22"/>
    </row>
    <row r="115" spans="1:8" ht="39" x14ac:dyDescent="0.3">
      <c r="A115" s="14">
        <v>107</v>
      </c>
      <c r="B115" s="15" t="s">
        <v>409</v>
      </c>
      <c r="C115" s="15" t="s">
        <v>483</v>
      </c>
      <c r="D115" s="16">
        <f t="shared" si="6"/>
        <v>7000</v>
      </c>
      <c r="E115" s="16">
        <v>21000</v>
      </c>
      <c r="F115" s="17">
        <v>44742</v>
      </c>
      <c r="G115" s="17">
        <v>44831</v>
      </c>
      <c r="H115" s="22"/>
    </row>
    <row r="116" spans="1:8" ht="39" x14ac:dyDescent="0.3">
      <c r="A116" s="14">
        <v>108</v>
      </c>
      <c r="B116" s="15" t="s">
        <v>317</v>
      </c>
      <c r="C116" s="15" t="s">
        <v>309</v>
      </c>
      <c r="D116" s="16">
        <f t="shared" si="6"/>
        <v>4000</v>
      </c>
      <c r="E116" s="16">
        <v>12000</v>
      </c>
      <c r="F116" s="17">
        <v>44734</v>
      </c>
      <c r="G116" s="17">
        <v>44823</v>
      </c>
      <c r="H116" s="22"/>
    </row>
    <row r="117" spans="1:8" ht="39" x14ac:dyDescent="0.3">
      <c r="A117" s="14">
        <v>109</v>
      </c>
      <c r="B117" s="15" t="s">
        <v>384</v>
      </c>
      <c r="C117" s="15" t="s">
        <v>502</v>
      </c>
      <c r="D117" s="16">
        <f t="shared" si="6"/>
        <v>4000</v>
      </c>
      <c r="E117" s="16">
        <v>12000</v>
      </c>
      <c r="F117" s="17">
        <v>44748</v>
      </c>
      <c r="G117" s="17">
        <v>44837</v>
      </c>
      <c r="H117" s="22"/>
    </row>
    <row r="118" spans="1:8" ht="39" x14ac:dyDescent="0.3">
      <c r="A118" s="14">
        <v>110</v>
      </c>
      <c r="B118" s="15" t="s">
        <v>183</v>
      </c>
      <c r="C118" s="15" t="s">
        <v>293</v>
      </c>
      <c r="D118" s="16">
        <f t="shared" si="6"/>
        <v>2000</v>
      </c>
      <c r="E118" s="16">
        <v>6000</v>
      </c>
      <c r="F118" s="17">
        <v>44725</v>
      </c>
      <c r="G118" s="17">
        <v>44814</v>
      </c>
      <c r="H118" s="22"/>
    </row>
    <row r="119" spans="1:8" ht="39" x14ac:dyDescent="0.3">
      <c r="A119" s="14">
        <v>111</v>
      </c>
      <c r="B119" s="15" t="s">
        <v>174</v>
      </c>
      <c r="C119" s="15" t="s">
        <v>277</v>
      </c>
      <c r="D119" s="16">
        <f t="shared" si="6"/>
        <v>2000</v>
      </c>
      <c r="E119" s="16">
        <v>6000</v>
      </c>
      <c r="F119" s="17">
        <v>44718</v>
      </c>
      <c r="G119" s="17">
        <v>44807</v>
      </c>
      <c r="H119" s="22"/>
    </row>
    <row r="120" spans="1:8" ht="39" x14ac:dyDescent="0.3">
      <c r="A120" s="14">
        <v>112</v>
      </c>
      <c r="B120" s="15" t="s">
        <v>31</v>
      </c>
      <c r="C120" s="15" t="s">
        <v>252</v>
      </c>
      <c r="D120" s="16">
        <f t="shared" si="6"/>
        <v>4000</v>
      </c>
      <c r="E120" s="16">
        <v>12000</v>
      </c>
      <c r="F120" s="17">
        <v>44707</v>
      </c>
      <c r="G120" s="17">
        <v>44796</v>
      </c>
      <c r="H120" s="22"/>
    </row>
    <row r="121" spans="1:8" ht="39" x14ac:dyDescent="0.3">
      <c r="A121" s="14">
        <v>113</v>
      </c>
      <c r="B121" s="15" t="s">
        <v>444</v>
      </c>
      <c r="C121" s="15" t="s">
        <v>549</v>
      </c>
      <c r="D121" s="16">
        <f t="shared" si="6"/>
        <v>2900</v>
      </c>
      <c r="E121" s="16">
        <v>8700</v>
      </c>
      <c r="F121" s="17">
        <v>44762</v>
      </c>
      <c r="G121" s="17">
        <v>44851</v>
      </c>
      <c r="H121" s="22"/>
    </row>
    <row r="122" spans="1:8" ht="39" x14ac:dyDescent="0.3">
      <c r="A122" s="14">
        <v>114</v>
      </c>
      <c r="B122" s="15" t="s">
        <v>454</v>
      </c>
      <c r="C122" s="15" t="s">
        <v>562</v>
      </c>
      <c r="D122" s="16">
        <f t="shared" si="6"/>
        <v>1800</v>
      </c>
      <c r="E122" s="16">
        <v>5400</v>
      </c>
      <c r="F122" s="17">
        <v>44769</v>
      </c>
      <c r="G122" s="17">
        <v>44858</v>
      </c>
      <c r="H122" s="22"/>
    </row>
    <row r="123" spans="1:8" ht="39" x14ac:dyDescent="0.3">
      <c r="A123" s="14">
        <v>115</v>
      </c>
      <c r="B123" s="15" t="s">
        <v>16</v>
      </c>
      <c r="C123" s="15" t="s">
        <v>512</v>
      </c>
      <c r="D123" s="16">
        <f t="shared" si="6"/>
        <v>4000</v>
      </c>
      <c r="E123" s="16">
        <v>12000</v>
      </c>
      <c r="F123" s="17">
        <v>44755</v>
      </c>
      <c r="G123" s="17">
        <v>44844</v>
      </c>
      <c r="H123" s="22"/>
    </row>
    <row r="124" spans="1:8" ht="39" x14ac:dyDescent="0.3">
      <c r="A124" s="14">
        <v>116</v>
      </c>
      <c r="B124" s="15" t="s">
        <v>40</v>
      </c>
      <c r="C124" s="15" t="s">
        <v>198</v>
      </c>
      <c r="D124" s="16">
        <f t="shared" si="6"/>
        <v>3000</v>
      </c>
      <c r="E124" s="16">
        <v>9000</v>
      </c>
      <c r="F124" s="17">
        <v>44753</v>
      </c>
      <c r="G124" s="17">
        <v>44842</v>
      </c>
      <c r="H124" s="22"/>
    </row>
    <row r="125" spans="1:8" ht="39" x14ac:dyDescent="0.3">
      <c r="A125" s="14">
        <v>117</v>
      </c>
      <c r="B125" s="15" t="s">
        <v>54</v>
      </c>
      <c r="C125" s="15" t="s">
        <v>200</v>
      </c>
      <c r="D125" s="16">
        <f t="shared" si="6"/>
        <v>2000</v>
      </c>
      <c r="E125" s="16">
        <v>6000</v>
      </c>
      <c r="F125" s="17">
        <v>44676</v>
      </c>
      <c r="G125" s="17">
        <v>44765</v>
      </c>
      <c r="H125" s="22"/>
    </row>
    <row r="126" spans="1:8" ht="75.75" customHeight="1" x14ac:dyDescent="0.3">
      <c r="A126" s="14">
        <v>118</v>
      </c>
      <c r="B126" s="15" t="s">
        <v>149</v>
      </c>
      <c r="C126" s="15" t="s">
        <v>578</v>
      </c>
      <c r="D126" s="16">
        <f>+E126/6</f>
        <v>2426.6666666666665</v>
      </c>
      <c r="E126" s="16">
        <f>5760+6000+1400+1400</f>
        <v>14560</v>
      </c>
      <c r="F126" s="17">
        <v>44713</v>
      </c>
      <c r="G126" s="17">
        <v>44895</v>
      </c>
      <c r="H126" s="22"/>
    </row>
    <row r="127" spans="1:8" ht="77.25" x14ac:dyDescent="0.3">
      <c r="A127" s="14">
        <v>119</v>
      </c>
      <c r="B127" s="15" t="s">
        <v>327</v>
      </c>
      <c r="C127" s="15" t="s">
        <v>285</v>
      </c>
      <c r="D127" s="16">
        <f>+E127/2</f>
        <v>7000</v>
      </c>
      <c r="E127" s="16">
        <v>14000</v>
      </c>
      <c r="F127" s="17">
        <v>44720</v>
      </c>
      <c r="G127" s="17">
        <v>44779</v>
      </c>
      <c r="H127" s="22"/>
    </row>
    <row r="128" spans="1:8" ht="39" x14ac:dyDescent="0.3">
      <c r="A128" s="14">
        <v>120</v>
      </c>
      <c r="B128" s="15" t="s">
        <v>68</v>
      </c>
      <c r="C128" s="15" t="s">
        <v>235</v>
      </c>
      <c r="D128" s="16">
        <f>+E128/3</f>
        <v>4000</v>
      </c>
      <c r="E128" s="16">
        <v>12000</v>
      </c>
      <c r="F128" s="17">
        <v>44700</v>
      </c>
      <c r="G128" s="17">
        <v>44789</v>
      </c>
      <c r="H128" s="22"/>
    </row>
    <row r="129" spans="1:8" ht="77.25" x14ac:dyDescent="0.3">
      <c r="A129" s="14">
        <v>121</v>
      </c>
      <c r="B129" s="15" t="s">
        <v>164</v>
      </c>
      <c r="C129" s="15" t="s">
        <v>267</v>
      </c>
      <c r="D129" s="16">
        <f>+E129/2</f>
        <v>7000</v>
      </c>
      <c r="E129" s="16">
        <v>14000</v>
      </c>
      <c r="F129" s="17">
        <v>44713</v>
      </c>
      <c r="G129" s="17">
        <v>44772</v>
      </c>
      <c r="H129" s="22"/>
    </row>
    <row r="130" spans="1:8" ht="77.25" x14ac:dyDescent="0.3">
      <c r="A130" s="14">
        <v>122</v>
      </c>
      <c r="B130" s="15" t="s">
        <v>61</v>
      </c>
      <c r="C130" s="15" t="s">
        <v>504</v>
      </c>
      <c r="D130" s="16">
        <f>+E130/3</f>
        <v>5000</v>
      </c>
      <c r="E130" s="16">
        <v>15000</v>
      </c>
      <c r="F130" s="17">
        <v>44749</v>
      </c>
      <c r="G130" s="17">
        <v>44838</v>
      </c>
      <c r="H130" s="22"/>
    </row>
    <row r="131" spans="1:8" ht="39" x14ac:dyDescent="0.3">
      <c r="A131" s="14">
        <v>123</v>
      </c>
      <c r="B131" s="15" t="s">
        <v>170</v>
      </c>
      <c r="C131" s="15" t="s">
        <v>266</v>
      </c>
      <c r="D131" s="16">
        <f>+E131/2</f>
        <v>3400</v>
      </c>
      <c r="E131" s="16">
        <v>6800</v>
      </c>
      <c r="F131" s="17">
        <v>44713</v>
      </c>
      <c r="G131" s="17">
        <v>44772</v>
      </c>
      <c r="H131" s="22"/>
    </row>
    <row r="132" spans="1:8" ht="39" x14ac:dyDescent="0.3">
      <c r="A132" s="14">
        <v>124</v>
      </c>
      <c r="B132" s="15" t="s">
        <v>74</v>
      </c>
      <c r="C132" s="15" t="s">
        <v>275</v>
      </c>
      <c r="D132" s="16">
        <f>+E132/2</f>
        <v>1750</v>
      </c>
      <c r="E132" s="16">
        <v>3500</v>
      </c>
      <c r="F132" s="17">
        <v>44719</v>
      </c>
      <c r="G132" s="17">
        <v>44778</v>
      </c>
      <c r="H132" s="22"/>
    </row>
    <row r="133" spans="1:8" ht="39" x14ac:dyDescent="0.3">
      <c r="A133" s="14">
        <v>125</v>
      </c>
      <c r="B133" s="15" t="s">
        <v>448</v>
      </c>
      <c r="C133" s="15" t="s">
        <v>555</v>
      </c>
      <c r="D133" s="16">
        <f>+E133</f>
        <v>2000</v>
      </c>
      <c r="E133" s="16">
        <v>2000</v>
      </c>
      <c r="F133" s="17">
        <v>44768</v>
      </c>
      <c r="G133" s="17">
        <v>44797</v>
      </c>
      <c r="H133" s="22"/>
    </row>
    <row r="134" spans="1:8" ht="39" x14ac:dyDescent="0.3">
      <c r="A134" s="14">
        <v>126</v>
      </c>
      <c r="B134" s="15" t="s">
        <v>143</v>
      </c>
      <c r="C134" s="15" t="s">
        <v>229</v>
      </c>
      <c r="D134" s="16">
        <f>+E134/3</f>
        <v>4000</v>
      </c>
      <c r="E134" s="16">
        <v>12000</v>
      </c>
      <c r="F134" s="17">
        <v>44690</v>
      </c>
      <c r="G134" s="17">
        <v>44779</v>
      </c>
      <c r="H134" s="22"/>
    </row>
    <row r="135" spans="1:8" ht="39" x14ac:dyDescent="0.3">
      <c r="A135" s="14">
        <v>127</v>
      </c>
      <c r="B135" s="15" t="s">
        <v>319</v>
      </c>
      <c r="C135" s="15" t="s">
        <v>304</v>
      </c>
      <c r="D135" s="16">
        <f>+E135/3</f>
        <v>4000</v>
      </c>
      <c r="E135" s="16">
        <v>12000</v>
      </c>
      <c r="F135" s="17">
        <v>44732</v>
      </c>
      <c r="G135" s="17">
        <v>44821</v>
      </c>
      <c r="H135" s="22"/>
    </row>
    <row r="136" spans="1:8" ht="39" x14ac:dyDescent="0.3">
      <c r="A136" s="14">
        <v>128</v>
      </c>
      <c r="B136" s="15" t="s">
        <v>332</v>
      </c>
      <c r="C136" s="15" t="s">
        <v>275</v>
      </c>
      <c r="D136" s="16">
        <f>+E136/2</f>
        <v>1750</v>
      </c>
      <c r="E136" s="16">
        <v>3500</v>
      </c>
      <c r="F136" s="17">
        <v>44714</v>
      </c>
      <c r="G136" s="17">
        <v>44772</v>
      </c>
      <c r="H136" s="22"/>
    </row>
    <row r="137" spans="1:8" ht="39" x14ac:dyDescent="0.3">
      <c r="A137" s="14">
        <v>129</v>
      </c>
      <c r="B137" s="15" t="s">
        <v>398</v>
      </c>
      <c r="C137" s="15" t="s">
        <v>468</v>
      </c>
      <c r="D137" s="16">
        <f>+E137/3</f>
        <v>1800</v>
      </c>
      <c r="E137" s="16">
        <v>5400</v>
      </c>
      <c r="F137" s="17">
        <v>44734</v>
      </c>
      <c r="G137" s="17">
        <v>44823</v>
      </c>
      <c r="H137" s="22"/>
    </row>
    <row r="138" spans="1:8" ht="26.25" x14ac:dyDescent="0.3">
      <c r="A138" s="14">
        <v>130</v>
      </c>
      <c r="B138" s="15" t="s">
        <v>351</v>
      </c>
      <c r="C138" s="15" t="s">
        <v>257</v>
      </c>
      <c r="D138" s="16">
        <f>+E138/6</f>
        <v>233.33333333333334</v>
      </c>
      <c r="E138" s="16">
        <v>1400</v>
      </c>
      <c r="F138" s="17">
        <v>44713</v>
      </c>
      <c r="G138" s="17">
        <v>44895</v>
      </c>
      <c r="H138" s="22"/>
    </row>
    <row r="139" spans="1:8" ht="39" x14ac:dyDescent="0.3">
      <c r="A139" s="14">
        <v>131</v>
      </c>
      <c r="B139" s="15" t="s">
        <v>35</v>
      </c>
      <c r="C139" s="15" t="s">
        <v>211</v>
      </c>
      <c r="D139" s="16">
        <f>+E139/3</f>
        <v>4000</v>
      </c>
      <c r="E139" s="16">
        <v>12000</v>
      </c>
      <c r="F139" s="17">
        <v>44677</v>
      </c>
      <c r="G139" s="17">
        <v>44766</v>
      </c>
      <c r="H139" s="22"/>
    </row>
    <row r="140" spans="1:8" ht="39" x14ac:dyDescent="0.3">
      <c r="A140" s="14">
        <v>132</v>
      </c>
      <c r="B140" s="15" t="s">
        <v>67</v>
      </c>
      <c r="C140" s="15" t="s">
        <v>221</v>
      </c>
      <c r="D140" s="16">
        <f>+E140/3</f>
        <v>2000</v>
      </c>
      <c r="E140" s="16">
        <v>6000</v>
      </c>
      <c r="F140" s="17">
        <v>44691</v>
      </c>
      <c r="G140" s="17">
        <v>44779</v>
      </c>
      <c r="H140" s="22"/>
    </row>
    <row r="141" spans="1:8" ht="39" x14ac:dyDescent="0.3">
      <c r="A141" s="14">
        <v>133</v>
      </c>
      <c r="B141" s="15" t="s">
        <v>55</v>
      </c>
      <c r="C141" s="15" t="s">
        <v>228</v>
      </c>
      <c r="D141" s="16">
        <f>+E141/3</f>
        <v>4000</v>
      </c>
      <c r="E141" s="16">
        <v>12000</v>
      </c>
      <c r="F141" s="17">
        <v>44693</v>
      </c>
      <c r="G141" s="17">
        <v>44782</v>
      </c>
      <c r="H141" s="22"/>
    </row>
    <row r="142" spans="1:8" ht="39" x14ac:dyDescent="0.3">
      <c r="A142" s="14">
        <v>134</v>
      </c>
      <c r="B142" s="15" t="s">
        <v>191</v>
      </c>
      <c r="C142" s="15" t="s">
        <v>311</v>
      </c>
      <c r="D142" s="16">
        <f>+E142/3</f>
        <v>2500</v>
      </c>
      <c r="E142" s="16">
        <v>7500</v>
      </c>
      <c r="F142" s="17">
        <v>44733</v>
      </c>
      <c r="G142" s="17">
        <v>44822</v>
      </c>
      <c r="H142" s="22"/>
    </row>
    <row r="143" spans="1:8" ht="39" x14ac:dyDescent="0.3">
      <c r="A143" s="14">
        <v>135</v>
      </c>
      <c r="B143" s="15" t="s">
        <v>15</v>
      </c>
      <c r="C143" s="15" t="s">
        <v>508</v>
      </c>
      <c r="D143" s="16">
        <f>+E143/3</f>
        <v>4000</v>
      </c>
      <c r="E143" s="16">
        <v>12000</v>
      </c>
      <c r="F143" s="17">
        <v>44755</v>
      </c>
      <c r="G143" s="17">
        <v>44844</v>
      </c>
      <c r="H143" s="22"/>
    </row>
    <row r="144" spans="1:8" ht="39" x14ac:dyDescent="0.3">
      <c r="A144" s="14">
        <v>136</v>
      </c>
      <c r="B144" s="15" t="s">
        <v>420</v>
      </c>
      <c r="C144" s="15" t="s">
        <v>518</v>
      </c>
      <c r="D144" s="16">
        <f>+E144/2</f>
        <v>7000</v>
      </c>
      <c r="E144" s="16">
        <v>14000</v>
      </c>
      <c r="F144" s="17">
        <v>44747</v>
      </c>
      <c r="G144" s="17">
        <v>44806</v>
      </c>
      <c r="H144" s="22"/>
    </row>
    <row r="145" spans="1:8" ht="39" x14ac:dyDescent="0.3">
      <c r="A145" s="14">
        <v>137</v>
      </c>
      <c r="B145" s="15" t="s">
        <v>27</v>
      </c>
      <c r="C145" s="15" t="s">
        <v>197</v>
      </c>
      <c r="D145" s="16">
        <f t="shared" ref="D145:D152" si="7">+E145/3</f>
        <v>4000</v>
      </c>
      <c r="E145" s="16">
        <v>12000</v>
      </c>
      <c r="F145" s="17">
        <v>44750</v>
      </c>
      <c r="G145" s="17">
        <v>44839</v>
      </c>
      <c r="H145" s="22"/>
    </row>
    <row r="146" spans="1:8" ht="39" x14ac:dyDescent="0.3">
      <c r="A146" s="14">
        <v>138</v>
      </c>
      <c r="B146" s="15" t="s">
        <v>82</v>
      </c>
      <c r="C146" s="15" t="s">
        <v>237</v>
      </c>
      <c r="D146" s="16">
        <f t="shared" si="7"/>
        <v>2000</v>
      </c>
      <c r="E146" s="16">
        <v>6000</v>
      </c>
      <c r="F146" s="17">
        <v>44692</v>
      </c>
      <c r="G146" s="17">
        <v>44781</v>
      </c>
      <c r="H146" s="22"/>
    </row>
    <row r="147" spans="1:8" ht="39" x14ac:dyDescent="0.3">
      <c r="A147" s="14">
        <v>139</v>
      </c>
      <c r="B147" s="15" t="s">
        <v>58</v>
      </c>
      <c r="C147" s="15" t="s">
        <v>253</v>
      </c>
      <c r="D147" s="16">
        <f t="shared" si="7"/>
        <v>3000</v>
      </c>
      <c r="E147" s="16">
        <v>9000</v>
      </c>
      <c r="F147" s="17">
        <v>44711</v>
      </c>
      <c r="G147" s="17">
        <v>44800</v>
      </c>
      <c r="H147" s="22"/>
    </row>
    <row r="148" spans="1:8" ht="39" x14ac:dyDescent="0.3">
      <c r="A148" s="14">
        <v>140</v>
      </c>
      <c r="B148" s="15" t="s">
        <v>348</v>
      </c>
      <c r="C148" s="15" t="s">
        <v>261</v>
      </c>
      <c r="D148" s="16">
        <f t="shared" si="7"/>
        <v>4000</v>
      </c>
      <c r="E148" s="16">
        <v>12000</v>
      </c>
      <c r="F148" s="17">
        <v>44711</v>
      </c>
      <c r="G148" s="17">
        <v>44800</v>
      </c>
      <c r="H148" s="22"/>
    </row>
    <row r="149" spans="1:8" ht="39" x14ac:dyDescent="0.3">
      <c r="A149" s="14">
        <v>141</v>
      </c>
      <c r="B149" s="15" t="s">
        <v>392</v>
      </c>
      <c r="C149" s="15" t="s">
        <v>503</v>
      </c>
      <c r="D149" s="16">
        <f t="shared" si="7"/>
        <v>4000</v>
      </c>
      <c r="E149" s="16">
        <v>12000</v>
      </c>
      <c r="F149" s="17">
        <v>44747</v>
      </c>
      <c r="G149" s="17">
        <v>44836</v>
      </c>
      <c r="H149" s="22"/>
    </row>
    <row r="150" spans="1:8" ht="39" x14ac:dyDescent="0.3">
      <c r="A150" s="14">
        <v>142</v>
      </c>
      <c r="B150" s="15" t="s">
        <v>333</v>
      </c>
      <c r="C150" s="15" t="s">
        <v>274</v>
      </c>
      <c r="D150" s="16">
        <f t="shared" si="7"/>
        <v>4000</v>
      </c>
      <c r="E150" s="16">
        <v>12000</v>
      </c>
      <c r="F150" s="17">
        <v>44714</v>
      </c>
      <c r="G150" s="17">
        <v>44803</v>
      </c>
      <c r="H150" s="22"/>
    </row>
    <row r="151" spans="1:8" ht="39" x14ac:dyDescent="0.3">
      <c r="A151" s="14">
        <v>143</v>
      </c>
      <c r="B151" s="15" t="s">
        <v>405</v>
      </c>
      <c r="C151" s="15" t="s">
        <v>475</v>
      </c>
      <c r="D151" s="16">
        <f t="shared" si="7"/>
        <v>3400</v>
      </c>
      <c r="E151" s="16">
        <v>10200</v>
      </c>
      <c r="F151" s="17">
        <v>44739</v>
      </c>
      <c r="G151" s="17">
        <v>44828</v>
      </c>
      <c r="H151" s="22"/>
    </row>
    <row r="152" spans="1:8" ht="39" x14ac:dyDescent="0.3">
      <c r="A152" s="14">
        <v>144</v>
      </c>
      <c r="B152" s="15" t="s">
        <v>457</v>
      </c>
      <c r="C152" s="15" t="s">
        <v>566</v>
      </c>
      <c r="D152" s="16">
        <f t="shared" si="7"/>
        <v>3400</v>
      </c>
      <c r="E152" s="16">
        <v>10200</v>
      </c>
      <c r="F152" s="17">
        <v>44769</v>
      </c>
      <c r="G152" s="17">
        <v>44858</v>
      </c>
      <c r="H152" s="22"/>
    </row>
    <row r="153" spans="1:8" ht="39" x14ac:dyDescent="0.3">
      <c r="A153" s="14">
        <v>145</v>
      </c>
      <c r="B153" s="15" t="s">
        <v>339</v>
      </c>
      <c r="C153" s="15" t="s">
        <v>265</v>
      </c>
      <c r="D153" s="16">
        <f>+E153/2</f>
        <v>1800</v>
      </c>
      <c r="E153" s="16">
        <v>3600</v>
      </c>
      <c r="F153" s="17">
        <v>44713</v>
      </c>
      <c r="G153" s="17">
        <v>44772</v>
      </c>
      <c r="H153" s="22"/>
    </row>
    <row r="154" spans="1:8" ht="39" x14ac:dyDescent="0.3">
      <c r="A154" s="14">
        <v>146</v>
      </c>
      <c r="B154" s="15" t="s">
        <v>370</v>
      </c>
      <c r="C154" s="15" t="s">
        <v>470</v>
      </c>
      <c r="D154" s="16">
        <f t="shared" ref="D154:D155" si="8">+E154/3</f>
        <v>2000</v>
      </c>
      <c r="E154" s="16">
        <v>6000</v>
      </c>
      <c r="F154" s="17">
        <v>44756</v>
      </c>
      <c r="G154" s="17">
        <v>44845</v>
      </c>
      <c r="H154" s="22"/>
    </row>
    <row r="155" spans="1:8" ht="39" x14ac:dyDescent="0.3">
      <c r="A155" s="14">
        <v>147</v>
      </c>
      <c r="B155" s="15" t="s">
        <v>431</v>
      </c>
      <c r="C155" s="15" t="s">
        <v>530</v>
      </c>
      <c r="D155" s="16">
        <f t="shared" si="8"/>
        <v>2000</v>
      </c>
      <c r="E155" s="16">
        <v>6000</v>
      </c>
      <c r="F155" s="17">
        <v>44753</v>
      </c>
      <c r="G155" s="17">
        <v>44842</v>
      </c>
      <c r="H155" s="22"/>
    </row>
    <row r="156" spans="1:8" ht="39" x14ac:dyDescent="0.3">
      <c r="A156" s="14">
        <v>148</v>
      </c>
      <c r="B156" s="15" t="s">
        <v>357</v>
      </c>
      <c r="C156" s="15" t="s">
        <v>232</v>
      </c>
      <c r="D156" s="16">
        <f>+E156/3</f>
        <v>2000</v>
      </c>
      <c r="E156" s="16">
        <v>6000</v>
      </c>
      <c r="F156" s="17">
        <v>44677</v>
      </c>
      <c r="G156" s="17">
        <v>44766</v>
      </c>
      <c r="H156" s="22"/>
    </row>
    <row r="157" spans="1:8" ht="39" x14ac:dyDescent="0.3">
      <c r="A157" s="14">
        <v>149</v>
      </c>
      <c r="B157" s="15" t="s">
        <v>372</v>
      </c>
      <c r="C157" s="15" t="s">
        <v>478</v>
      </c>
      <c r="D157" s="16">
        <f>+E157/3</f>
        <v>4000</v>
      </c>
      <c r="E157" s="16">
        <v>12000</v>
      </c>
      <c r="F157" s="17">
        <v>44753</v>
      </c>
      <c r="G157" s="17">
        <v>44842</v>
      </c>
      <c r="H157" s="22"/>
    </row>
    <row r="158" spans="1:8" ht="39" x14ac:dyDescent="0.3">
      <c r="A158" s="14">
        <v>150</v>
      </c>
      <c r="B158" s="15" t="s">
        <v>23</v>
      </c>
      <c r="C158" s="15" t="s">
        <v>489</v>
      </c>
      <c r="D158" s="16">
        <f>+E158/3</f>
        <v>4500</v>
      </c>
      <c r="E158" s="16">
        <v>13500</v>
      </c>
      <c r="F158" s="17">
        <v>44749</v>
      </c>
      <c r="G158" s="17">
        <v>44838</v>
      </c>
      <c r="H158" s="22"/>
    </row>
    <row r="159" spans="1:8" ht="39" x14ac:dyDescent="0.3">
      <c r="A159" s="14">
        <v>151</v>
      </c>
      <c r="B159" s="15" t="s">
        <v>378</v>
      </c>
      <c r="C159" s="15" t="s">
        <v>484</v>
      </c>
      <c r="D159" s="16">
        <f>+E159/3</f>
        <v>4500</v>
      </c>
      <c r="E159" s="16">
        <v>13500</v>
      </c>
      <c r="F159" s="17">
        <v>44761</v>
      </c>
      <c r="G159" s="17">
        <v>44850</v>
      </c>
      <c r="H159" s="22"/>
    </row>
    <row r="160" spans="1:8" ht="39" x14ac:dyDescent="0.3">
      <c r="A160" s="14">
        <v>152</v>
      </c>
      <c r="B160" s="15" t="s">
        <v>179</v>
      </c>
      <c r="C160" s="15" t="s">
        <v>285</v>
      </c>
      <c r="D160" s="16">
        <f>+E160/2</f>
        <v>7000</v>
      </c>
      <c r="E160" s="16">
        <v>14000</v>
      </c>
      <c r="F160" s="17">
        <v>44743</v>
      </c>
      <c r="G160" s="17">
        <v>44802</v>
      </c>
      <c r="H160" s="22"/>
    </row>
    <row r="161" spans="1:8" ht="39" x14ac:dyDescent="0.3">
      <c r="A161" s="14">
        <v>153</v>
      </c>
      <c r="B161" s="15" t="s">
        <v>383</v>
      </c>
      <c r="C161" s="15" t="s">
        <v>193</v>
      </c>
      <c r="D161" s="16">
        <f>+E161/3</f>
        <v>4000</v>
      </c>
      <c r="E161" s="16">
        <v>12000</v>
      </c>
      <c r="F161" s="17">
        <v>44748</v>
      </c>
      <c r="G161" s="17">
        <v>44837</v>
      </c>
      <c r="H161" s="22"/>
    </row>
    <row r="162" spans="1:8" ht="26.25" x14ac:dyDescent="0.3">
      <c r="A162" s="14">
        <v>154</v>
      </c>
      <c r="B162" s="15" t="s">
        <v>391</v>
      </c>
      <c r="C162" s="15" t="s">
        <v>241</v>
      </c>
      <c r="D162" s="16">
        <f>+E162/6</f>
        <v>750</v>
      </c>
      <c r="E162" s="16">
        <v>4500</v>
      </c>
      <c r="F162" s="17">
        <v>44713</v>
      </c>
      <c r="G162" s="17">
        <v>44895</v>
      </c>
      <c r="H162" s="22"/>
    </row>
    <row r="163" spans="1:8" ht="39" x14ac:dyDescent="0.3">
      <c r="A163" s="14">
        <v>155</v>
      </c>
      <c r="B163" s="15" t="s">
        <v>417</v>
      </c>
      <c r="C163" s="15" t="s">
        <v>513</v>
      </c>
      <c r="D163" s="16">
        <f t="shared" ref="D163:D173" si="9">+E163/3</f>
        <v>5500</v>
      </c>
      <c r="E163" s="16">
        <v>16500</v>
      </c>
      <c r="F163" s="17">
        <v>44747</v>
      </c>
      <c r="G163" s="17">
        <v>44836</v>
      </c>
      <c r="H163" s="22"/>
    </row>
    <row r="164" spans="1:8" ht="39" x14ac:dyDescent="0.3">
      <c r="A164" s="14">
        <v>156</v>
      </c>
      <c r="B164" s="15" t="s">
        <v>318</v>
      </c>
      <c r="C164" s="15" t="s">
        <v>306</v>
      </c>
      <c r="D164" s="16">
        <f t="shared" si="9"/>
        <v>4000</v>
      </c>
      <c r="E164" s="16">
        <v>12000</v>
      </c>
      <c r="F164" s="17">
        <v>44732</v>
      </c>
      <c r="G164" s="17">
        <v>44821</v>
      </c>
      <c r="H164" s="22"/>
    </row>
    <row r="165" spans="1:8" ht="39" x14ac:dyDescent="0.3">
      <c r="A165" s="14">
        <v>157</v>
      </c>
      <c r="B165" s="15" t="s">
        <v>43</v>
      </c>
      <c r="C165" s="15" t="s">
        <v>526</v>
      </c>
      <c r="D165" s="16">
        <f t="shared" si="9"/>
        <v>2000</v>
      </c>
      <c r="E165" s="16">
        <v>6000</v>
      </c>
      <c r="F165" s="17">
        <v>44749</v>
      </c>
      <c r="G165" s="17">
        <v>44838</v>
      </c>
      <c r="H165" s="22"/>
    </row>
    <row r="166" spans="1:8" ht="39" x14ac:dyDescent="0.3">
      <c r="A166" s="14">
        <v>158</v>
      </c>
      <c r="B166" s="15" t="s">
        <v>56</v>
      </c>
      <c r="C166" s="15" t="s">
        <v>238</v>
      </c>
      <c r="D166" s="16">
        <f t="shared" si="9"/>
        <v>2000</v>
      </c>
      <c r="E166" s="16">
        <v>6000</v>
      </c>
      <c r="F166" s="17">
        <v>44670</v>
      </c>
      <c r="G166" s="17">
        <v>44759</v>
      </c>
      <c r="H166" s="22"/>
    </row>
    <row r="167" spans="1:8" ht="39" x14ac:dyDescent="0.3">
      <c r="A167" s="14">
        <v>159</v>
      </c>
      <c r="B167" s="15" t="s">
        <v>29</v>
      </c>
      <c r="C167" s="15" t="s">
        <v>210</v>
      </c>
      <c r="D167" s="16">
        <f t="shared" si="9"/>
        <v>4000</v>
      </c>
      <c r="E167" s="16">
        <v>12000</v>
      </c>
      <c r="F167" s="17">
        <v>44677</v>
      </c>
      <c r="G167" s="17">
        <v>44766</v>
      </c>
      <c r="H167" s="22"/>
    </row>
    <row r="168" spans="1:8" ht="39" x14ac:dyDescent="0.3">
      <c r="A168" s="14">
        <v>160</v>
      </c>
      <c r="B168" s="15" t="s">
        <v>371</v>
      </c>
      <c r="C168" s="15" t="s">
        <v>527</v>
      </c>
      <c r="D168" s="16">
        <f t="shared" si="9"/>
        <v>3000</v>
      </c>
      <c r="E168" s="16">
        <v>9000</v>
      </c>
      <c r="F168" s="17">
        <v>44749</v>
      </c>
      <c r="G168" s="17">
        <v>44838</v>
      </c>
      <c r="H168" s="22"/>
    </row>
    <row r="169" spans="1:8" ht="39" x14ac:dyDescent="0.3">
      <c r="A169" s="14">
        <v>161</v>
      </c>
      <c r="B169" s="15" t="s">
        <v>385</v>
      </c>
      <c r="C169" s="15" t="s">
        <v>501</v>
      </c>
      <c r="D169" s="16">
        <f t="shared" si="9"/>
        <v>4000</v>
      </c>
      <c r="E169" s="16">
        <v>12000</v>
      </c>
      <c r="F169" s="17">
        <v>44748</v>
      </c>
      <c r="G169" s="17">
        <v>44837</v>
      </c>
      <c r="H169" s="22"/>
    </row>
    <row r="170" spans="1:8" ht="39" x14ac:dyDescent="0.3">
      <c r="A170" s="14">
        <v>162</v>
      </c>
      <c r="B170" s="15" t="s">
        <v>429</v>
      </c>
      <c r="C170" s="15" t="s">
        <v>525</v>
      </c>
      <c r="D170" s="16">
        <f t="shared" si="9"/>
        <v>2000</v>
      </c>
      <c r="E170" s="16">
        <v>6000</v>
      </c>
      <c r="F170" s="17">
        <v>44749</v>
      </c>
      <c r="G170" s="17">
        <v>44838</v>
      </c>
      <c r="H170" s="22"/>
    </row>
    <row r="171" spans="1:8" ht="39" x14ac:dyDescent="0.3">
      <c r="A171" s="14">
        <v>163</v>
      </c>
      <c r="B171" s="15" t="s">
        <v>78</v>
      </c>
      <c r="C171" s="15" t="s">
        <v>297</v>
      </c>
      <c r="D171" s="16">
        <f t="shared" si="9"/>
        <v>4000</v>
      </c>
      <c r="E171" s="16">
        <v>12000</v>
      </c>
      <c r="F171" s="17">
        <v>44725</v>
      </c>
      <c r="G171" s="17">
        <v>44814</v>
      </c>
      <c r="H171" s="22"/>
    </row>
    <row r="172" spans="1:8" ht="39" x14ac:dyDescent="0.3">
      <c r="A172" s="14">
        <v>164</v>
      </c>
      <c r="B172" s="15" t="s">
        <v>173</v>
      </c>
      <c r="C172" s="15" t="s">
        <v>272</v>
      </c>
      <c r="D172" s="16">
        <f t="shared" si="9"/>
        <v>2000</v>
      </c>
      <c r="E172" s="16">
        <v>6000</v>
      </c>
      <c r="F172" s="17">
        <v>44713</v>
      </c>
      <c r="G172" s="17">
        <v>44802</v>
      </c>
      <c r="H172" s="22"/>
    </row>
    <row r="173" spans="1:8" ht="39" x14ac:dyDescent="0.3">
      <c r="A173" s="14">
        <v>165</v>
      </c>
      <c r="B173" s="15" t="s">
        <v>375</v>
      </c>
      <c r="C173" s="15" t="s">
        <v>201</v>
      </c>
      <c r="D173" s="16">
        <f t="shared" si="9"/>
        <v>2000</v>
      </c>
      <c r="E173" s="16">
        <v>6000</v>
      </c>
      <c r="F173" s="17">
        <v>44676</v>
      </c>
      <c r="G173" s="17">
        <v>44765</v>
      </c>
      <c r="H173" s="22"/>
    </row>
    <row r="174" spans="1:8" ht="39" x14ac:dyDescent="0.3">
      <c r="A174" s="14">
        <v>166</v>
      </c>
      <c r="B174" s="15" t="s">
        <v>401</v>
      </c>
      <c r="C174" s="15" t="s">
        <v>472</v>
      </c>
      <c r="D174" s="16">
        <f>+E174/2</f>
        <v>8500</v>
      </c>
      <c r="E174" s="16">
        <v>17000</v>
      </c>
      <c r="F174" s="17">
        <v>44734</v>
      </c>
      <c r="G174" s="17">
        <v>44793</v>
      </c>
      <c r="H174" s="22"/>
    </row>
    <row r="175" spans="1:8" ht="39" x14ac:dyDescent="0.3">
      <c r="A175" s="14">
        <v>167</v>
      </c>
      <c r="B175" s="15" t="s">
        <v>72</v>
      </c>
      <c r="C175" s="15" t="s">
        <v>254</v>
      </c>
      <c r="D175" s="16">
        <f>+E175/3</f>
        <v>2000</v>
      </c>
      <c r="E175" s="16">
        <v>6000</v>
      </c>
      <c r="F175" s="17">
        <v>44705</v>
      </c>
      <c r="G175" s="17">
        <v>44794</v>
      </c>
      <c r="H175" s="22"/>
    </row>
    <row r="176" spans="1:8" ht="39" x14ac:dyDescent="0.3">
      <c r="A176" s="14">
        <v>168</v>
      </c>
      <c r="B176" s="15" t="s">
        <v>181</v>
      </c>
      <c r="C176" s="15" t="s">
        <v>287</v>
      </c>
      <c r="D176" s="16">
        <f>+E176/2</f>
        <v>8500</v>
      </c>
      <c r="E176" s="16">
        <v>17000</v>
      </c>
      <c r="F176" s="17">
        <v>44721</v>
      </c>
      <c r="G176" s="17">
        <v>44780</v>
      </c>
      <c r="H176" s="22"/>
    </row>
    <row r="177" spans="1:8" ht="39" x14ac:dyDescent="0.3">
      <c r="A177" s="14">
        <v>169</v>
      </c>
      <c r="B177" s="15" t="s">
        <v>139</v>
      </c>
      <c r="C177" s="15" t="s">
        <v>199</v>
      </c>
      <c r="D177" s="16">
        <f>+E177/3</f>
        <v>4000</v>
      </c>
      <c r="E177" s="16">
        <v>12000</v>
      </c>
      <c r="F177" s="17">
        <v>44669</v>
      </c>
      <c r="G177" s="17">
        <v>44758</v>
      </c>
      <c r="H177" s="22"/>
    </row>
    <row r="178" spans="1:8" ht="39" x14ac:dyDescent="0.3">
      <c r="A178" s="14">
        <v>170</v>
      </c>
      <c r="B178" s="15" t="s">
        <v>418</v>
      </c>
      <c r="C178" s="15" t="s">
        <v>516</v>
      </c>
      <c r="D178" s="16">
        <f>+E178/3</f>
        <v>7000</v>
      </c>
      <c r="E178" s="16">
        <v>21000</v>
      </c>
      <c r="F178" s="17">
        <v>44747</v>
      </c>
      <c r="G178" s="17">
        <v>44836</v>
      </c>
      <c r="H178" s="22"/>
    </row>
    <row r="179" spans="1:8" ht="39" x14ac:dyDescent="0.3">
      <c r="A179" s="14">
        <v>171</v>
      </c>
      <c r="B179" s="15" t="s">
        <v>151</v>
      </c>
      <c r="C179" s="15" t="s">
        <v>245</v>
      </c>
      <c r="D179" s="16">
        <f>+E179/3</f>
        <v>4000</v>
      </c>
      <c r="E179" s="16">
        <v>12000</v>
      </c>
      <c r="F179" s="17">
        <v>44705</v>
      </c>
      <c r="G179" s="17">
        <v>44794</v>
      </c>
      <c r="H179" s="22"/>
    </row>
    <row r="180" spans="1:8" ht="39" x14ac:dyDescent="0.3">
      <c r="A180" s="14">
        <v>172</v>
      </c>
      <c r="B180" s="15" t="s">
        <v>380</v>
      </c>
      <c r="C180" s="15" t="s">
        <v>477</v>
      </c>
      <c r="D180" s="16">
        <f>+E180/3</f>
        <v>4000</v>
      </c>
      <c r="E180" s="16">
        <v>12000</v>
      </c>
      <c r="F180" s="17">
        <v>44749</v>
      </c>
      <c r="G180" s="17">
        <v>44838</v>
      </c>
      <c r="H180" s="22"/>
    </row>
    <row r="181" spans="1:8" ht="39" x14ac:dyDescent="0.3">
      <c r="A181" s="14">
        <v>173</v>
      </c>
      <c r="B181" s="15" t="s">
        <v>424</v>
      </c>
      <c r="C181" s="15" t="s">
        <v>521</v>
      </c>
      <c r="D181" s="16">
        <f>+E181/2</f>
        <v>7000</v>
      </c>
      <c r="E181" s="16">
        <v>14000</v>
      </c>
      <c r="F181" s="17">
        <v>44749</v>
      </c>
      <c r="G181" s="17">
        <v>44808</v>
      </c>
      <c r="H181" s="22"/>
    </row>
    <row r="182" spans="1:8" ht="39" x14ac:dyDescent="0.3">
      <c r="A182" s="14">
        <v>174</v>
      </c>
      <c r="B182" s="15" t="s">
        <v>34</v>
      </c>
      <c r="C182" s="15" t="s">
        <v>273</v>
      </c>
      <c r="D182" s="16">
        <f>+E182/3</f>
        <v>2000</v>
      </c>
      <c r="E182" s="16">
        <v>6000</v>
      </c>
      <c r="F182" s="17">
        <v>44714</v>
      </c>
      <c r="G182" s="17">
        <v>44803</v>
      </c>
      <c r="H182" s="22"/>
    </row>
    <row r="183" spans="1:8" ht="39" x14ac:dyDescent="0.3">
      <c r="A183" s="14">
        <v>175</v>
      </c>
      <c r="B183" s="15" t="s">
        <v>150</v>
      </c>
      <c r="C183" s="15" t="s">
        <v>242</v>
      </c>
      <c r="D183" s="16">
        <f>+E183/6</f>
        <v>666.66666666666663</v>
      </c>
      <c r="E183" s="16">
        <v>4000</v>
      </c>
      <c r="F183" s="17">
        <v>44713</v>
      </c>
      <c r="G183" s="17">
        <v>44895</v>
      </c>
      <c r="H183" s="22"/>
    </row>
    <row r="184" spans="1:8" ht="39" x14ac:dyDescent="0.3">
      <c r="A184" s="14">
        <v>176</v>
      </c>
      <c r="B184" s="15" t="s">
        <v>376</v>
      </c>
      <c r="C184" s="15" t="s">
        <v>497</v>
      </c>
      <c r="D184" s="16">
        <f>+E184/3</f>
        <v>4000</v>
      </c>
      <c r="E184" s="16">
        <v>12000</v>
      </c>
      <c r="F184" s="17">
        <v>44750</v>
      </c>
      <c r="G184" s="17">
        <v>44839</v>
      </c>
      <c r="H184" s="22"/>
    </row>
    <row r="185" spans="1:8" ht="39" x14ac:dyDescent="0.3">
      <c r="A185" s="14">
        <v>177</v>
      </c>
      <c r="B185" s="15" t="s">
        <v>33</v>
      </c>
      <c r="C185" s="15" t="s">
        <v>214</v>
      </c>
      <c r="D185" s="16">
        <f>+E185/3</f>
        <v>4000</v>
      </c>
      <c r="E185" s="16">
        <v>12000</v>
      </c>
      <c r="F185" s="17">
        <v>44678</v>
      </c>
      <c r="G185" s="17">
        <v>44767</v>
      </c>
      <c r="H185" s="22"/>
    </row>
    <row r="186" spans="1:8" ht="39" x14ac:dyDescent="0.3">
      <c r="A186" s="14">
        <v>178</v>
      </c>
      <c r="B186" s="15" t="s">
        <v>336</v>
      </c>
      <c r="C186" s="15" t="s">
        <v>263</v>
      </c>
      <c r="D186" s="16">
        <f>+E186/2</f>
        <v>3400</v>
      </c>
      <c r="E186" s="16">
        <v>6800</v>
      </c>
      <c r="F186" s="17">
        <v>44713</v>
      </c>
      <c r="G186" s="17">
        <v>44772</v>
      </c>
      <c r="H186" s="22"/>
    </row>
    <row r="187" spans="1:8" ht="39" x14ac:dyDescent="0.3">
      <c r="A187" s="14">
        <v>179</v>
      </c>
      <c r="B187" s="15" t="s">
        <v>36</v>
      </c>
      <c r="C187" s="15" t="s">
        <v>546</v>
      </c>
      <c r="D187" s="16">
        <f>+E187/3</f>
        <v>2000</v>
      </c>
      <c r="E187" s="16">
        <v>6000</v>
      </c>
      <c r="F187" s="17">
        <v>44756</v>
      </c>
      <c r="G187" s="17">
        <v>44845</v>
      </c>
      <c r="H187" s="22"/>
    </row>
    <row r="188" spans="1:8" ht="39" x14ac:dyDescent="0.3">
      <c r="A188" s="14">
        <v>180</v>
      </c>
      <c r="B188" s="15" t="s">
        <v>435</v>
      </c>
      <c r="C188" s="15" t="s">
        <v>536</v>
      </c>
      <c r="D188" s="16">
        <f>+E188/3</f>
        <v>5500</v>
      </c>
      <c r="E188" s="16">
        <v>16500</v>
      </c>
      <c r="F188" s="17">
        <v>44755</v>
      </c>
      <c r="G188" s="17">
        <v>44844</v>
      </c>
      <c r="H188" s="22"/>
    </row>
    <row r="189" spans="1:8" ht="39" x14ac:dyDescent="0.3">
      <c r="A189" s="14">
        <v>181</v>
      </c>
      <c r="B189" s="15" t="s">
        <v>463</v>
      </c>
      <c r="C189" s="15" t="s">
        <v>572</v>
      </c>
      <c r="D189" s="16">
        <f>+E189/3</f>
        <v>3400</v>
      </c>
      <c r="E189" s="16">
        <v>10200</v>
      </c>
      <c r="F189" s="17">
        <v>44769</v>
      </c>
      <c r="G189" s="17">
        <v>44858</v>
      </c>
      <c r="H189" s="22"/>
    </row>
    <row r="190" spans="1:8" ht="39" x14ac:dyDescent="0.3">
      <c r="A190" s="14">
        <v>182</v>
      </c>
      <c r="B190" s="15" t="s">
        <v>326</v>
      </c>
      <c r="C190" s="15" t="s">
        <v>286</v>
      </c>
      <c r="D190" s="16">
        <f>+E190/2</f>
        <v>7000</v>
      </c>
      <c r="E190" s="16">
        <v>14000</v>
      </c>
      <c r="F190" s="17">
        <v>44720</v>
      </c>
      <c r="G190" s="17">
        <v>44779</v>
      </c>
      <c r="H190" s="22"/>
    </row>
    <row r="191" spans="1:8" ht="39" x14ac:dyDescent="0.3">
      <c r="A191" s="14">
        <v>183</v>
      </c>
      <c r="B191" s="15" t="s">
        <v>157</v>
      </c>
      <c r="C191" s="15" t="s">
        <v>255</v>
      </c>
      <c r="D191" s="16">
        <f>+E191/3</f>
        <v>6000</v>
      </c>
      <c r="E191" s="16">
        <v>18000</v>
      </c>
      <c r="F191" s="17">
        <v>44713</v>
      </c>
      <c r="G191" s="17">
        <v>44802</v>
      </c>
      <c r="H191" s="22"/>
    </row>
    <row r="192" spans="1:8" ht="77.25" x14ac:dyDescent="0.3">
      <c r="A192" s="14">
        <v>184</v>
      </c>
      <c r="B192" s="15" t="s">
        <v>175</v>
      </c>
      <c r="C192" s="15" t="s">
        <v>280</v>
      </c>
      <c r="D192" s="16">
        <f>+E192/3</f>
        <v>4000</v>
      </c>
      <c r="E192" s="16">
        <v>12000</v>
      </c>
      <c r="F192" s="17">
        <v>44718</v>
      </c>
      <c r="G192" s="17">
        <v>44807</v>
      </c>
      <c r="H192" s="22"/>
    </row>
    <row r="193" spans="1:8" ht="77.25" x14ac:dyDescent="0.3">
      <c r="A193" s="14">
        <v>185</v>
      </c>
      <c r="B193" s="15" t="s">
        <v>436</v>
      </c>
      <c r="C193" s="15" t="s">
        <v>537</v>
      </c>
      <c r="D193" s="16">
        <f>+E193/2</f>
        <v>3400</v>
      </c>
      <c r="E193" s="16">
        <v>6800</v>
      </c>
      <c r="F193" s="17">
        <v>44755</v>
      </c>
      <c r="G193" s="17">
        <v>44814</v>
      </c>
      <c r="H193" s="22"/>
    </row>
    <row r="194" spans="1:8" ht="39" x14ac:dyDescent="0.3">
      <c r="A194" s="14">
        <v>186</v>
      </c>
      <c r="B194" s="15" t="s">
        <v>76</v>
      </c>
      <c r="C194" s="15" t="s">
        <v>545</v>
      </c>
      <c r="D194" s="16">
        <f>+E194/3</f>
        <v>4000</v>
      </c>
      <c r="E194" s="16">
        <v>12000</v>
      </c>
      <c r="F194" s="17">
        <v>44754</v>
      </c>
      <c r="G194" s="17">
        <v>44843</v>
      </c>
      <c r="H194" s="22"/>
    </row>
    <row r="195" spans="1:8" ht="39" x14ac:dyDescent="0.3">
      <c r="A195" s="14">
        <v>187</v>
      </c>
      <c r="B195" s="15" t="s">
        <v>187</v>
      </c>
      <c r="C195" s="15" t="s">
        <v>301</v>
      </c>
      <c r="D195" s="16">
        <f>+E195/3</f>
        <v>2000</v>
      </c>
      <c r="E195" s="16">
        <v>6000</v>
      </c>
      <c r="F195" s="17">
        <v>44727</v>
      </c>
      <c r="G195" s="17">
        <v>44816</v>
      </c>
      <c r="H195" s="22"/>
    </row>
    <row r="196" spans="1:8" ht="39" x14ac:dyDescent="0.3">
      <c r="A196" s="14">
        <v>188</v>
      </c>
      <c r="B196" s="15" t="s">
        <v>447</v>
      </c>
      <c r="C196" s="15" t="s">
        <v>554</v>
      </c>
      <c r="D196" s="16">
        <f>+E196/3</f>
        <v>2000</v>
      </c>
      <c r="E196" s="16">
        <v>6000</v>
      </c>
      <c r="F196" s="17">
        <v>44768</v>
      </c>
      <c r="G196" s="17">
        <v>44857</v>
      </c>
      <c r="H196" s="22"/>
    </row>
    <row r="197" spans="1:8" ht="39" x14ac:dyDescent="0.3">
      <c r="A197" s="14">
        <v>189</v>
      </c>
      <c r="B197" s="15" t="s">
        <v>390</v>
      </c>
      <c r="C197" s="15" t="s">
        <v>282</v>
      </c>
      <c r="D197" s="16">
        <f>+E197/2</f>
        <v>8500</v>
      </c>
      <c r="E197" s="16">
        <v>17000</v>
      </c>
      <c r="F197" s="17">
        <v>44718</v>
      </c>
      <c r="G197" s="17">
        <v>44777</v>
      </c>
      <c r="H197" s="22"/>
    </row>
    <row r="198" spans="1:8" ht="39" x14ac:dyDescent="0.3">
      <c r="A198" s="14">
        <v>190</v>
      </c>
      <c r="B198" s="15" t="s">
        <v>413</v>
      </c>
      <c r="C198" s="15" t="s">
        <v>499</v>
      </c>
      <c r="D198" s="16">
        <f>+E198/3</f>
        <v>7000</v>
      </c>
      <c r="E198" s="16">
        <v>21000</v>
      </c>
      <c r="F198" s="17">
        <v>44746</v>
      </c>
      <c r="G198" s="17">
        <v>44855</v>
      </c>
      <c r="H198" s="22"/>
    </row>
    <row r="199" spans="1:8" ht="39" x14ac:dyDescent="0.3">
      <c r="A199" s="14">
        <v>191</v>
      </c>
      <c r="B199" s="15" t="s">
        <v>353</v>
      </c>
      <c r="C199" s="15" t="s">
        <v>244</v>
      </c>
      <c r="D199" s="16">
        <f>+E199/3</f>
        <v>4000</v>
      </c>
      <c r="E199" s="16">
        <v>12000</v>
      </c>
      <c r="F199" s="17">
        <v>44705</v>
      </c>
      <c r="G199" s="17">
        <v>44794</v>
      </c>
      <c r="H199" s="22"/>
    </row>
    <row r="200" spans="1:8" ht="39" x14ac:dyDescent="0.3">
      <c r="A200" s="14">
        <v>192</v>
      </c>
      <c r="B200" s="15" t="s">
        <v>184</v>
      </c>
      <c r="C200" s="15" t="s">
        <v>294</v>
      </c>
      <c r="D200" s="16">
        <f>+E200/2</f>
        <v>7000</v>
      </c>
      <c r="E200" s="16">
        <v>14000</v>
      </c>
      <c r="F200" s="17">
        <v>44743</v>
      </c>
      <c r="G200" s="17">
        <v>44802</v>
      </c>
      <c r="H200" s="22"/>
    </row>
    <row r="201" spans="1:8" ht="39" x14ac:dyDescent="0.3">
      <c r="A201" s="14">
        <v>193</v>
      </c>
      <c r="B201" s="15" t="s">
        <v>168</v>
      </c>
      <c r="C201" s="15" t="s">
        <v>270</v>
      </c>
      <c r="D201" s="16">
        <f>+E201/2</f>
        <v>1800</v>
      </c>
      <c r="E201" s="16">
        <v>3600</v>
      </c>
      <c r="F201" s="17">
        <v>44713</v>
      </c>
      <c r="G201" s="17">
        <v>44772</v>
      </c>
      <c r="H201" s="22"/>
    </row>
    <row r="202" spans="1:8" ht="26.25" x14ac:dyDescent="0.3">
      <c r="A202" s="14">
        <v>194</v>
      </c>
      <c r="B202" s="15" t="s">
        <v>148</v>
      </c>
      <c r="C202" s="15" t="s">
        <v>240</v>
      </c>
      <c r="D202" s="16">
        <f>+E202/6</f>
        <v>1000</v>
      </c>
      <c r="E202" s="16">
        <v>6000</v>
      </c>
      <c r="F202" s="17">
        <v>44713</v>
      </c>
      <c r="G202" s="17">
        <v>44895</v>
      </c>
      <c r="H202" s="22"/>
    </row>
    <row r="203" spans="1:8" ht="39" x14ac:dyDescent="0.3">
      <c r="A203" s="14">
        <v>195</v>
      </c>
      <c r="B203" s="15" t="s">
        <v>363</v>
      </c>
      <c r="C203" s="15" t="s">
        <v>222</v>
      </c>
      <c r="D203" s="16">
        <f t="shared" ref="D203:D209" si="10">+E203/3</f>
        <v>4000</v>
      </c>
      <c r="E203" s="16">
        <v>12000</v>
      </c>
      <c r="F203" s="17">
        <v>44674</v>
      </c>
      <c r="G203" s="17">
        <v>44763</v>
      </c>
      <c r="H203" s="22"/>
    </row>
    <row r="204" spans="1:8" ht="39" x14ac:dyDescent="0.3">
      <c r="A204" s="14">
        <v>196</v>
      </c>
      <c r="B204" s="15" t="s">
        <v>421</v>
      </c>
      <c r="C204" s="15" t="s">
        <v>519</v>
      </c>
      <c r="D204" s="16">
        <f t="shared" si="10"/>
        <v>7000</v>
      </c>
      <c r="E204" s="16">
        <v>21000</v>
      </c>
      <c r="F204" s="17">
        <v>44747</v>
      </c>
      <c r="G204" s="17">
        <v>44836</v>
      </c>
      <c r="H204" s="22"/>
    </row>
    <row r="205" spans="1:8" ht="39" x14ac:dyDescent="0.3">
      <c r="A205" s="14">
        <v>197</v>
      </c>
      <c r="B205" s="15" t="s">
        <v>410</v>
      </c>
      <c r="C205" s="15" t="s">
        <v>493</v>
      </c>
      <c r="D205" s="16">
        <f t="shared" si="10"/>
        <v>6000</v>
      </c>
      <c r="E205" s="16">
        <v>18000</v>
      </c>
      <c r="F205" s="17">
        <v>44743</v>
      </c>
      <c r="G205" s="17">
        <v>44832</v>
      </c>
      <c r="H205" s="22"/>
    </row>
    <row r="206" spans="1:8" ht="39" x14ac:dyDescent="0.3">
      <c r="A206" s="14">
        <v>198</v>
      </c>
      <c r="B206" s="15" t="s">
        <v>42</v>
      </c>
      <c r="C206" s="15" t="s">
        <v>491</v>
      </c>
      <c r="D206" s="16">
        <f t="shared" si="10"/>
        <v>3000</v>
      </c>
      <c r="E206" s="16">
        <v>9000</v>
      </c>
      <c r="F206" s="17">
        <v>44764</v>
      </c>
      <c r="G206" s="17">
        <v>44853</v>
      </c>
      <c r="H206" s="22"/>
    </row>
    <row r="207" spans="1:8" ht="39" x14ac:dyDescent="0.3">
      <c r="A207" s="14">
        <v>199</v>
      </c>
      <c r="B207" s="15" t="s">
        <v>374</v>
      </c>
      <c r="C207" s="15" t="s">
        <v>203</v>
      </c>
      <c r="D207" s="16">
        <f t="shared" si="10"/>
        <v>5000</v>
      </c>
      <c r="E207" s="16">
        <v>15000</v>
      </c>
      <c r="F207" s="17">
        <v>44671</v>
      </c>
      <c r="G207" s="17">
        <v>44760</v>
      </c>
      <c r="H207" s="22"/>
    </row>
    <row r="208" spans="1:8" ht="39" x14ac:dyDescent="0.3">
      <c r="A208" s="14">
        <v>200</v>
      </c>
      <c r="B208" s="15" t="s">
        <v>382</v>
      </c>
      <c r="C208" s="15" t="s">
        <v>490</v>
      </c>
      <c r="D208" s="16">
        <f t="shared" si="10"/>
        <v>4500</v>
      </c>
      <c r="E208" s="16">
        <v>13500</v>
      </c>
      <c r="F208" s="17">
        <v>44747</v>
      </c>
      <c r="G208" s="17">
        <v>44836</v>
      </c>
      <c r="H208" s="22"/>
    </row>
    <row r="209" spans="1:8" ht="39" x14ac:dyDescent="0.3">
      <c r="A209" s="14">
        <v>201</v>
      </c>
      <c r="B209" s="15" t="s">
        <v>62</v>
      </c>
      <c r="C209" s="15" t="s">
        <v>506</v>
      </c>
      <c r="D209" s="16">
        <f t="shared" si="10"/>
        <v>4000</v>
      </c>
      <c r="E209" s="16">
        <v>12000</v>
      </c>
      <c r="F209" s="17">
        <v>44756</v>
      </c>
      <c r="G209" s="17">
        <v>44845</v>
      </c>
      <c r="H209" s="22"/>
    </row>
    <row r="210" spans="1:8" ht="39" x14ac:dyDescent="0.3">
      <c r="A210" s="14">
        <v>202</v>
      </c>
      <c r="B210" s="15" t="s">
        <v>437</v>
      </c>
      <c r="C210" s="15" t="s">
        <v>538</v>
      </c>
      <c r="D210" s="16">
        <f>+E210/2</f>
        <v>3400</v>
      </c>
      <c r="E210" s="16">
        <v>6800</v>
      </c>
      <c r="F210" s="17">
        <v>44755</v>
      </c>
      <c r="G210" s="17">
        <v>44814</v>
      </c>
      <c r="H210" s="22"/>
    </row>
    <row r="211" spans="1:8" ht="39" x14ac:dyDescent="0.3">
      <c r="A211" s="14">
        <v>203</v>
      </c>
      <c r="B211" s="15" t="s">
        <v>69</v>
      </c>
      <c r="C211" s="15" t="s">
        <v>560</v>
      </c>
      <c r="D211" s="16">
        <f>+E211/3</f>
        <v>2000</v>
      </c>
      <c r="E211" s="16">
        <v>6000</v>
      </c>
      <c r="F211" s="17">
        <v>44767</v>
      </c>
      <c r="G211" s="17">
        <v>44856</v>
      </c>
      <c r="H211" s="22"/>
    </row>
    <row r="212" spans="1:8" ht="39" x14ac:dyDescent="0.3">
      <c r="A212" s="14">
        <v>204</v>
      </c>
      <c r="B212" s="15" t="s">
        <v>452</v>
      </c>
      <c r="C212" s="15" t="s">
        <v>559</v>
      </c>
      <c r="D212" s="16">
        <f>+E212/3</f>
        <v>1800</v>
      </c>
      <c r="E212" s="16">
        <v>5400</v>
      </c>
      <c r="F212" s="17">
        <v>44769</v>
      </c>
      <c r="G212" s="17">
        <v>44858</v>
      </c>
      <c r="H212" s="22"/>
    </row>
    <row r="213" spans="1:8" ht="39" x14ac:dyDescent="0.3">
      <c r="A213" s="14">
        <v>205</v>
      </c>
      <c r="B213" s="15" t="s">
        <v>141</v>
      </c>
      <c r="C213" s="15" t="s">
        <v>213</v>
      </c>
      <c r="D213" s="16">
        <f>+E213/3</f>
        <v>5000</v>
      </c>
      <c r="E213" s="16">
        <v>15000</v>
      </c>
      <c r="F213" s="17">
        <v>44671</v>
      </c>
      <c r="G213" s="17">
        <v>44760</v>
      </c>
      <c r="H213" s="22"/>
    </row>
    <row r="214" spans="1:8" ht="39" x14ac:dyDescent="0.3">
      <c r="A214" s="14">
        <v>206</v>
      </c>
      <c r="B214" s="15" t="s">
        <v>458</v>
      </c>
      <c r="C214" s="15" t="s">
        <v>567</v>
      </c>
      <c r="D214" s="16">
        <f>+E214/3</f>
        <v>1800</v>
      </c>
      <c r="E214" s="16">
        <v>5400</v>
      </c>
      <c r="F214" s="17">
        <v>44769</v>
      </c>
      <c r="G214" s="17">
        <v>44858</v>
      </c>
      <c r="H214" s="22"/>
    </row>
    <row r="215" spans="1:8" ht="39" x14ac:dyDescent="0.3">
      <c r="A215" s="14">
        <v>207</v>
      </c>
      <c r="B215" s="15" t="s">
        <v>167</v>
      </c>
      <c r="C215" s="15" t="s">
        <v>266</v>
      </c>
      <c r="D215" s="16">
        <f>+E215/2</f>
        <v>3400</v>
      </c>
      <c r="E215" s="16">
        <v>6800</v>
      </c>
      <c r="F215" s="17">
        <v>44713</v>
      </c>
      <c r="G215" s="17">
        <v>44772</v>
      </c>
      <c r="H215" s="22"/>
    </row>
    <row r="216" spans="1:8" ht="39" x14ac:dyDescent="0.3">
      <c r="A216" s="14">
        <v>208</v>
      </c>
      <c r="B216" s="15" t="s">
        <v>63</v>
      </c>
      <c r="C216" s="15" t="s">
        <v>250</v>
      </c>
      <c r="D216" s="16">
        <f>+E216/3</f>
        <v>2500</v>
      </c>
      <c r="E216" s="16">
        <v>7500</v>
      </c>
      <c r="F216" s="17">
        <v>44706</v>
      </c>
      <c r="G216" s="17">
        <v>44795</v>
      </c>
      <c r="H216" s="22"/>
    </row>
    <row r="217" spans="1:8" ht="39" x14ac:dyDescent="0.3">
      <c r="A217" s="14">
        <v>209</v>
      </c>
      <c r="B217" s="15" t="s">
        <v>369</v>
      </c>
      <c r="C217" s="15" t="s">
        <v>215</v>
      </c>
      <c r="D217" s="16">
        <f>+E217/3</f>
        <v>2500</v>
      </c>
      <c r="E217" s="16">
        <v>7500</v>
      </c>
      <c r="F217" s="17">
        <v>44684</v>
      </c>
      <c r="G217" s="17">
        <v>44773</v>
      </c>
      <c r="H217" s="22"/>
    </row>
    <row r="218" spans="1:8" ht="39" x14ac:dyDescent="0.3">
      <c r="A218" s="14">
        <v>210</v>
      </c>
      <c r="B218" s="15" t="s">
        <v>22</v>
      </c>
      <c r="C218" s="15" t="s">
        <v>489</v>
      </c>
      <c r="D218" s="16">
        <v>4500</v>
      </c>
      <c r="E218" s="16">
        <v>13500</v>
      </c>
      <c r="F218" s="17">
        <v>44749</v>
      </c>
      <c r="G218" s="17">
        <v>44838</v>
      </c>
      <c r="H218" s="22"/>
    </row>
    <row r="219" spans="1:8" ht="39" x14ac:dyDescent="0.3">
      <c r="A219" s="14">
        <v>211</v>
      </c>
      <c r="B219" s="15" t="s">
        <v>171</v>
      </c>
      <c r="C219" s="15" t="s">
        <v>262</v>
      </c>
      <c r="D219" s="16">
        <f>+E219/2</f>
        <v>1800</v>
      </c>
      <c r="E219" s="16">
        <v>3600</v>
      </c>
      <c r="F219" s="17">
        <v>44713</v>
      </c>
      <c r="G219" s="17">
        <v>44772</v>
      </c>
      <c r="H219" s="22"/>
    </row>
    <row r="220" spans="1:8" ht="39" x14ac:dyDescent="0.3">
      <c r="A220" s="14">
        <v>212</v>
      </c>
      <c r="B220" s="15" t="s">
        <v>335</v>
      </c>
      <c r="C220" s="15" t="s">
        <v>272</v>
      </c>
      <c r="D220" s="16">
        <f>+E220/3</f>
        <v>2000</v>
      </c>
      <c r="E220" s="16">
        <v>6000</v>
      </c>
      <c r="F220" s="17">
        <v>44713</v>
      </c>
      <c r="G220" s="17">
        <v>44802</v>
      </c>
      <c r="H220" s="22"/>
    </row>
    <row r="221" spans="1:8" ht="39" x14ac:dyDescent="0.3">
      <c r="A221" s="14">
        <v>213</v>
      </c>
      <c r="B221" s="15" t="s">
        <v>65</v>
      </c>
      <c r="C221" s="15" t="s">
        <v>535</v>
      </c>
      <c r="D221" s="16">
        <f>+E221/3</f>
        <v>2000</v>
      </c>
      <c r="E221" s="16">
        <v>6000</v>
      </c>
      <c r="F221" s="17">
        <v>44750</v>
      </c>
      <c r="G221" s="17">
        <v>44839</v>
      </c>
      <c r="H221" s="22"/>
    </row>
    <row r="222" spans="1:8" ht="39" x14ac:dyDescent="0.3">
      <c r="A222" s="14">
        <v>214</v>
      </c>
      <c r="B222" s="15" t="s">
        <v>41</v>
      </c>
      <c r="C222" s="15" t="s">
        <v>492</v>
      </c>
      <c r="D222" s="16">
        <f>+E222/3</f>
        <v>4000</v>
      </c>
      <c r="E222" s="16">
        <v>12000</v>
      </c>
      <c r="F222" s="17">
        <v>44749</v>
      </c>
      <c r="G222" s="17">
        <v>44838</v>
      </c>
      <c r="H222" s="22"/>
    </row>
    <row r="223" spans="1:8" ht="39" x14ac:dyDescent="0.3">
      <c r="A223" s="14">
        <v>215</v>
      </c>
      <c r="B223" s="15" t="s">
        <v>445</v>
      </c>
      <c r="C223" s="15" t="s">
        <v>551</v>
      </c>
      <c r="D223" s="16">
        <f>+E223/3</f>
        <v>7000</v>
      </c>
      <c r="E223" s="16">
        <v>21000</v>
      </c>
      <c r="F223" s="17">
        <v>44767</v>
      </c>
      <c r="G223" s="17">
        <v>44856</v>
      </c>
      <c r="H223" s="22"/>
    </row>
    <row r="224" spans="1:8" ht="39" x14ac:dyDescent="0.3">
      <c r="A224" s="14">
        <v>216</v>
      </c>
      <c r="B224" s="15" t="s">
        <v>343</v>
      </c>
      <c r="C224" s="15" t="s">
        <v>263</v>
      </c>
      <c r="D224" s="16">
        <f>+E224/2</f>
        <v>3400</v>
      </c>
      <c r="E224" s="16">
        <v>6800</v>
      </c>
      <c r="F224" s="17">
        <v>44713</v>
      </c>
      <c r="G224" s="17">
        <v>44772</v>
      </c>
      <c r="H224" s="22"/>
    </row>
    <row r="225" spans="1:8" ht="39" x14ac:dyDescent="0.3">
      <c r="A225" s="14">
        <v>217</v>
      </c>
      <c r="B225" s="15" t="s">
        <v>439</v>
      </c>
      <c r="C225" s="15" t="s">
        <v>540</v>
      </c>
      <c r="D225" s="16">
        <f>+E225/2</f>
        <v>3400</v>
      </c>
      <c r="E225" s="16">
        <v>6800</v>
      </c>
      <c r="F225" s="17">
        <v>44755</v>
      </c>
      <c r="G225" s="17">
        <v>44814</v>
      </c>
      <c r="H225" s="22"/>
    </row>
    <row r="226" spans="1:8" ht="39" x14ac:dyDescent="0.3">
      <c r="A226" s="14">
        <v>218</v>
      </c>
      <c r="B226" s="15" t="s">
        <v>188</v>
      </c>
      <c r="C226" s="15" t="s">
        <v>305</v>
      </c>
      <c r="D226" s="16">
        <f>+E226/3</f>
        <v>3000</v>
      </c>
      <c r="E226" s="16">
        <v>9000</v>
      </c>
      <c r="F226" s="17">
        <v>44732</v>
      </c>
      <c r="G226" s="17">
        <v>44821</v>
      </c>
      <c r="H226" s="22"/>
    </row>
    <row r="227" spans="1:8" ht="39" x14ac:dyDescent="0.3">
      <c r="A227" s="14">
        <v>219</v>
      </c>
      <c r="B227" s="15" t="s">
        <v>337</v>
      </c>
      <c r="C227" s="15" t="s">
        <v>262</v>
      </c>
      <c r="D227" s="16">
        <f>+E227/2</f>
        <v>1800</v>
      </c>
      <c r="E227" s="16">
        <v>3600</v>
      </c>
      <c r="F227" s="17">
        <v>44713</v>
      </c>
      <c r="G227" s="17">
        <v>44772</v>
      </c>
      <c r="H227" s="22"/>
    </row>
    <row r="228" spans="1:8" ht="39" x14ac:dyDescent="0.3">
      <c r="A228" s="14">
        <v>220</v>
      </c>
      <c r="B228" s="15" t="s">
        <v>461</v>
      </c>
      <c r="C228" s="15" t="s">
        <v>570</v>
      </c>
      <c r="D228" s="16">
        <f>+E228/3</f>
        <v>3400</v>
      </c>
      <c r="E228" s="16">
        <v>10200</v>
      </c>
      <c r="F228" s="17">
        <v>44769</v>
      </c>
      <c r="G228" s="17">
        <v>44858</v>
      </c>
      <c r="H228" s="22"/>
    </row>
    <row r="229" spans="1:8" ht="39" x14ac:dyDescent="0.3">
      <c r="A229" s="14">
        <v>221</v>
      </c>
      <c r="B229" s="15" t="s">
        <v>451</v>
      </c>
      <c r="C229" s="15" t="s">
        <v>558</v>
      </c>
      <c r="D229" s="16">
        <f>+E229/2</f>
        <v>2700</v>
      </c>
      <c r="E229" s="16">
        <v>5400</v>
      </c>
      <c r="F229" s="17">
        <v>44769</v>
      </c>
      <c r="G229" s="17">
        <v>44858</v>
      </c>
      <c r="H229" s="22"/>
    </row>
    <row r="230" spans="1:8" ht="39" x14ac:dyDescent="0.3">
      <c r="A230" s="14">
        <v>222</v>
      </c>
      <c r="B230" s="15" t="s">
        <v>340</v>
      </c>
      <c r="C230" s="15" t="s">
        <v>266</v>
      </c>
      <c r="D230" s="16">
        <f>+E230/2</f>
        <v>3400</v>
      </c>
      <c r="E230" s="16">
        <v>6800</v>
      </c>
      <c r="F230" s="17">
        <v>44713</v>
      </c>
      <c r="G230" s="17">
        <v>44772</v>
      </c>
      <c r="H230" s="22"/>
    </row>
    <row r="231" spans="1:8" ht="39" x14ac:dyDescent="0.3">
      <c r="A231" s="14">
        <v>223</v>
      </c>
      <c r="B231" s="15" t="s">
        <v>408</v>
      </c>
      <c r="C231" s="15" t="s">
        <v>482</v>
      </c>
      <c r="D231" s="16">
        <f>+E231/2</f>
        <v>7000</v>
      </c>
      <c r="E231" s="16">
        <v>14000</v>
      </c>
      <c r="F231" s="17">
        <v>44742</v>
      </c>
      <c r="G231" s="17">
        <v>44801</v>
      </c>
      <c r="H231" s="22"/>
    </row>
    <row r="232" spans="1:8" ht="77.25" x14ac:dyDescent="0.3">
      <c r="A232" s="14">
        <v>224</v>
      </c>
      <c r="B232" s="15" t="s">
        <v>432</v>
      </c>
      <c r="C232" s="15" t="s">
        <v>531</v>
      </c>
      <c r="D232" s="16">
        <f t="shared" ref="D232:D236" si="11">+E232/3</f>
        <v>3400</v>
      </c>
      <c r="E232" s="16">
        <v>10200</v>
      </c>
      <c r="F232" s="17">
        <v>44751</v>
      </c>
      <c r="G232" s="17">
        <v>44840</v>
      </c>
      <c r="H232" s="22"/>
    </row>
    <row r="233" spans="1:8" ht="77.25" x14ac:dyDescent="0.3">
      <c r="A233" s="14">
        <v>225</v>
      </c>
      <c r="B233" s="15" t="s">
        <v>334</v>
      </c>
      <c r="C233" s="15" t="s">
        <v>272</v>
      </c>
      <c r="D233" s="16">
        <f t="shared" si="11"/>
        <v>2000</v>
      </c>
      <c r="E233" s="16">
        <v>6000</v>
      </c>
      <c r="F233" s="17">
        <v>44713</v>
      </c>
      <c r="G233" s="17">
        <v>44802</v>
      </c>
      <c r="H233" s="22"/>
    </row>
    <row r="234" spans="1:8" ht="39" x14ac:dyDescent="0.3">
      <c r="A234" s="14">
        <v>226</v>
      </c>
      <c r="B234" s="15" t="s">
        <v>397</v>
      </c>
      <c r="C234" s="15" t="s">
        <v>467</v>
      </c>
      <c r="D234" s="16">
        <f t="shared" si="11"/>
        <v>3400</v>
      </c>
      <c r="E234" s="16">
        <v>10200</v>
      </c>
      <c r="F234" s="17">
        <v>44734</v>
      </c>
      <c r="G234" s="17">
        <v>44828</v>
      </c>
      <c r="H234" s="22"/>
    </row>
    <row r="235" spans="1:8" ht="39" x14ac:dyDescent="0.3">
      <c r="A235" s="14">
        <v>227</v>
      </c>
      <c r="B235" s="15" t="s">
        <v>575</v>
      </c>
      <c r="C235" s="15" t="s">
        <v>563</v>
      </c>
      <c r="D235" s="16">
        <f t="shared" si="11"/>
        <v>3400</v>
      </c>
      <c r="E235" s="16">
        <v>10200</v>
      </c>
      <c r="F235" s="17">
        <v>44769</v>
      </c>
      <c r="G235" s="17">
        <v>44858</v>
      </c>
      <c r="H235" s="22" t="s">
        <v>86</v>
      </c>
    </row>
    <row r="236" spans="1:8" ht="39" x14ac:dyDescent="0.3">
      <c r="A236" s="14">
        <v>228</v>
      </c>
      <c r="B236" s="15" t="s">
        <v>320</v>
      </c>
      <c r="C236" s="15" t="s">
        <v>300</v>
      </c>
      <c r="D236" s="16">
        <f t="shared" si="11"/>
        <v>2000</v>
      </c>
      <c r="E236" s="16">
        <v>6000</v>
      </c>
      <c r="F236" s="17">
        <v>44727</v>
      </c>
      <c r="G236" s="17">
        <v>44816</v>
      </c>
      <c r="H236" s="22"/>
    </row>
    <row r="237" spans="1:8" ht="39" x14ac:dyDescent="0.3">
      <c r="A237" s="14">
        <v>229</v>
      </c>
      <c r="B237" s="15" t="s">
        <v>166</v>
      </c>
      <c r="C237" s="15" t="s">
        <v>269</v>
      </c>
      <c r="D237" s="16">
        <f>+E237/2</f>
        <v>5500</v>
      </c>
      <c r="E237" s="16">
        <v>11000</v>
      </c>
      <c r="F237" s="17">
        <v>44713</v>
      </c>
      <c r="G237" s="17">
        <v>44772</v>
      </c>
      <c r="H237" s="22"/>
    </row>
    <row r="238" spans="1:8" ht="39" x14ac:dyDescent="0.3">
      <c r="A238" s="14">
        <v>230</v>
      </c>
      <c r="B238" s="15" t="s">
        <v>66</v>
      </c>
      <c r="C238" s="15" t="s">
        <v>264</v>
      </c>
      <c r="D238" s="16">
        <f>+E238/3</f>
        <v>3000</v>
      </c>
      <c r="E238" s="16">
        <v>9000</v>
      </c>
      <c r="F238" s="17">
        <v>44704</v>
      </c>
      <c r="G238" s="17">
        <v>44793</v>
      </c>
      <c r="H238" s="22"/>
    </row>
    <row r="239" spans="1:8" ht="39" x14ac:dyDescent="0.3">
      <c r="A239" s="14">
        <v>231</v>
      </c>
      <c r="B239" s="15" t="s">
        <v>28</v>
      </c>
      <c r="C239" s="15" t="s">
        <v>196</v>
      </c>
      <c r="D239" s="16">
        <f>+E239/3</f>
        <v>3000</v>
      </c>
      <c r="E239" s="16">
        <v>9000</v>
      </c>
      <c r="F239" s="17">
        <v>44750</v>
      </c>
      <c r="G239" s="17">
        <v>44839</v>
      </c>
      <c r="H239" s="22"/>
    </row>
    <row r="240" spans="1:8" ht="39" x14ac:dyDescent="0.3">
      <c r="A240" s="14">
        <v>232</v>
      </c>
      <c r="B240" s="15" t="s">
        <v>338</v>
      </c>
      <c r="C240" s="15" t="s">
        <v>269</v>
      </c>
      <c r="D240" s="16">
        <f>+E240/2</f>
        <v>5500</v>
      </c>
      <c r="E240" s="16">
        <v>11000</v>
      </c>
      <c r="F240" s="17">
        <v>44713</v>
      </c>
      <c r="G240" s="17">
        <v>44772</v>
      </c>
      <c r="H240" s="22"/>
    </row>
    <row r="241" spans="1:8" ht="39" x14ac:dyDescent="0.3">
      <c r="A241" s="14">
        <v>233</v>
      </c>
      <c r="B241" s="15" t="s">
        <v>71</v>
      </c>
      <c r="C241" s="15" t="s">
        <v>514</v>
      </c>
      <c r="D241" s="16">
        <f>+E241/3</f>
        <v>4000</v>
      </c>
      <c r="E241" s="16">
        <v>12000</v>
      </c>
      <c r="F241" s="17">
        <v>44749</v>
      </c>
      <c r="G241" s="17">
        <v>44838</v>
      </c>
      <c r="H241" s="22"/>
    </row>
    <row r="242" spans="1:8" ht="26.25" x14ac:dyDescent="0.3">
      <c r="A242" s="14">
        <v>234</v>
      </c>
      <c r="B242" s="15" t="s">
        <v>350</v>
      </c>
      <c r="C242" s="15" t="s">
        <v>259</v>
      </c>
      <c r="D242" s="16">
        <f>+E242/6</f>
        <v>200</v>
      </c>
      <c r="E242" s="16">
        <v>1200</v>
      </c>
      <c r="F242" s="17">
        <v>44713</v>
      </c>
      <c r="G242" s="17">
        <v>44895</v>
      </c>
      <c r="H242" s="22"/>
    </row>
    <row r="243" spans="1:8" ht="39" x14ac:dyDescent="0.3">
      <c r="A243" s="14">
        <v>235</v>
      </c>
      <c r="B243" s="15" t="s">
        <v>419</v>
      </c>
      <c r="C243" s="15" t="s">
        <v>517</v>
      </c>
      <c r="D243" s="16">
        <f>+E243/3</f>
        <v>4000</v>
      </c>
      <c r="E243" s="16">
        <v>12000</v>
      </c>
      <c r="F243" s="17">
        <v>44747</v>
      </c>
      <c r="G243" s="17">
        <v>44836</v>
      </c>
      <c r="H243" s="22"/>
    </row>
    <row r="244" spans="1:8" ht="39" x14ac:dyDescent="0.3">
      <c r="A244" s="14">
        <v>236</v>
      </c>
      <c r="B244" s="15" t="s">
        <v>399</v>
      </c>
      <c r="C244" s="15" t="s">
        <v>469</v>
      </c>
      <c r="D244" s="16">
        <f>+E244/2</f>
        <v>8500</v>
      </c>
      <c r="E244" s="16">
        <v>17000</v>
      </c>
      <c r="F244" s="17">
        <v>44733</v>
      </c>
      <c r="G244" s="17">
        <v>44792</v>
      </c>
      <c r="H244" s="22"/>
    </row>
    <row r="245" spans="1:8" ht="39" x14ac:dyDescent="0.3">
      <c r="A245" s="14">
        <v>237</v>
      </c>
      <c r="B245" s="15" t="s">
        <v>324</v>
      </c>
      <c r="C245" s="15" t="s">
        <v>288</v>
      </c>
      <c r="D245" s="16">
        <f>+E245/2</f>
        <v>8500</v>
      </c>
      <c r="E245" s="16">
        <v>17000</v>
      </c>
      <c r="F245" s="17">
        <v>44720</v>
      </c>
      <c r="G245" s="17">
        <v>44779</v>
      </c>
      <c r="H245" s="22"/>
    </row>
    <row r="246" spans="1:8" ht="39" x14ac:dyDescent="0.3">
      <c r="A246" s="14">
        <v>238</v>
      </c>
      <c r="B246" s="15" t="s">
        <v>354</v>
      </c>
      <c r="C246" s="15" t="s">
        <v>243</v>
      </c>
      <c r="D246" s="16">
        <f>+E246/3</f>
        <v>2000</v>
      </c>
      <c r="E246" s="16">
        <v>6000</v>
      </c>
      <c r="F246" s="17">
        <v>44704</v>
      </c>
      <c r="G246" s="17">
        <v>44793</v>
      </c>
      <c r="H246" s="22"/>
    </row>
    <row r="247" spans="1:8" ht="39" x14ac:dyDescent="0.3">
      <c r="A247" s="14">
        <v>239</v>
      </c>
      <c r="B247" s="15" t="s">
        <v>79</v>
      </c>
      <c r="C247" s="15" t="s">
        <v>310</v>
      </c>
      <c r="D247" s="16">
        <f>+E247/3</f>
        <v>2500</v>
      </c>
      <c r="E247" s="16">
        <v>7500</v>
      </c>
      <c r="F247" s="17">
        <v>44732</v>
      </c>
      <c r="G247" s="17">
        <v>44821</v>
      </c>
      <c r="H247" s="22"/>
    </row>
    <row r="248" spans="1:8" ht="39" x14ac:dyDescent="0.3">
      <c r="A248" s="14">
        <v>240</v>
      </c>
      <c r="B248" s="15" t="s">
        <v>77</v>
      </c>
      <c r="C248" s="15" t="s">
        <v>290</v>
      </c>
      <c r="D248" s="16">
        <f>+E248/3</f>
        <v>2500</v>
      </c>
      <c r="E248" s="16">
        <v>7500</v>
      </c>
      <c r="F248" s="17">
        <v>44725</v>
      </c>
      <c r="G248" s="17">
        <v>44814</v>
      </c>
      <c r="H248" s="22"/>
    </row>
    <row r="249" spans="1:8" ht="39" x14ac:dyDescent="0.3">
      <c r="A249" s="14">
        <v>241</v>
      </c>
      <c r="B249" s="15" t="s">
        <v>402</v>
      </c>
      <c r="C249" s="15" t="s">
        <v>473</v>
      </c>
      <c r="D249" s="16">
        <f>+E249/3</f>
        <v>2500</v>
      </c>
      <c r="E249" s="16">
        <v>7500</v>
      </c>
      <c r="F249" s="17">
        <v>44753</v>
      </c>
      <c r="G249" s="17">
        <v>44842</v>
      </c>
      <c r="H249" s="22"/>
    </row>
    <row r="250" spans="1:8" ht="39" x14ac:dyDescent="0.3">
      <c r="A250" s="14">
        <v>242</v>
      </c>
      <c r="B250" s="15" t="s">
        <v>346</v>
      </c>
      <c r="C250" s="15" t="s">
        <v>262</v>
      </c>
      <c r="D250" s="16">
        <f>+E250/2</f>
        <v>1800</v>
      </c>
      <c r="E250" s="16">
        <v>3600</v>
      </c>
      <c r="F250" s="17">
        <v>44713</v>
      </c>
      <c r="G250" s="17">
        <v>44772</v>
      </c>
      <c r="H250" s="22"/>
    </row>
    <row r="251" spans="1:8" ht="39" x14ac:dyDescent="0.3">
      <c r="A251" s="14">
        <v>243</v>
      </c>
      <c r="B251" s="15" t="s">
        <v>329</v>
      </c>
      <c r="C251" s="15" t="s">
        <v>279</v>
      </c>
      <c r="D251" s="16">
        <f>+E251/3</f>
        <v>2000</v>
      </c>
      <c r="E251" s="16">
        <v>6000</v>
      </c>
      <c r="F251" s="17">
        <v>44718</v>
      </c>
      <c r="G251" s="17">
        <v>44807</v>
      </c>
      <c r="H251" s="22"/>
    </row>
    <row r="252" spans="1:8" ht="77.25" x14ac:dyDescent="0.3">
      <c r="A252" s="14">
        <v>244</v>
      </c>
      <c r="B252" s="15" t="s">
        <v>186</v>
      </c>
      <c r="C252" s="15" t="s">
        <v>299</v>
      </c>
      <c r="D252" s="16">
        <f>+E252/3</f>
        <v>3500</v>
      </c>
      <c r="E252" s="16">
        <v>10500</v>
      </c>
      <c r="F252" s="17">
        <v>44726</v>
      </c>
      <c r="G252" s="17">
        <v>44815</v>
      </c>
      <c r="H252" s="22"/>
    </row>
    <row r="253" spans="1:8" ht="77.25" x14ac:dyDescent="0.3">
      <c r="A253" s="14">
        <v>245</v>
      </c>
      <c r="B253" s="15" t="s">
        <v>438</v>
      </c>
      <c r="C253" s="15" t="s">
        <v>539</v>
      </c>
      <c r="D253" s="16">
        <f>+E253/2</f>
        <v>7000</v>
      </c>
      <c r="E253" s="16">
        <v>14000</v>
      </c>
      <c r="F253" s="17">
        <v>44755</v>
      </c>
      <c r="G253" s="17">
        <v>44814</v>
      </c>
      <c r="H253" s="22"/>
    </row>
    <row r="254" spans="1:8" ht="39" x14ac:dyDescent="0.3">
      <c r="A254" s="14">
        <v>246</v>
      </c>
      <c r="B254" s="15" t="s">
        <v>315</v>
      </c>
      <c r="C254" s="15" t="s">
        <v>314</v>
      </c>
      <c r="D254" s="16">
        <f t="shared" ref="D254:D259" si="12">+E254/3</f>
        <v>4000</v>
      </c>
      <c r="E254" s="16">
        <v>12000</v>
      </c>
      <c r="F254" s="17">
        <v>44740</v>
      </c>
      <c r="G254" s="17">
        <v>44829</v>
      </c>
      <c r="H254" s="22"/>
    </row>
    <row r="255" spans="1:8" ht="39" x14ac:dyDescent="0.3">
      <c r="A255" s="14">
        <v>247</v>
      </c>
      <c r="B255" s="15" t="s">
        <v>359</v>
      </c>
      <c r="C255" s="15" t="s">
        <v>85</v>
      </c>
      <c r="D255" s="16">
        <f t="shared" si="12"/>
        <v>3000</v>
      </c>
      <c r="E255" s="16">
        <v>9000</v>
      </c>
      <c r="F255" s="17">
        <v>44693</v>
      </c>
      <c r="G255" s="17">
        <v>44782</v>
      </c>
      <c r="H255" s="22"/>
    </row>
    <row r="256" spans="1:8" ht="39" x14ac:dyDescent="0.3">
      <c r="A256" s="14">
        <v>248</v>
      </c>
      <c r="B256" s="15" t="s">
        <v>24</v>
      </c>
      <c r="C256" s="15" t="s">
        <v>515</v>
      </c>
      <c r="D256" s="16">
        <f t="shared" si="12"/>
        <v>4500</v>
      </c>
      <c r="E256" s="16">
        <v>13500</v>
      </c>
      <c r="F256" s="17">
        <v>44754</v>
      </c>
      <c r="G256" s="17">
        <v>44843</v>
      </c>
      <c r="H256" s="22"/>
    </row>
    <row r="257" spans="1:8" ht="39" x14ac:dyDescent="0.3">
      <c r="A257" s="14">
        <v>249</v>
      </c>
      <c r="B257" s="15" t="s">
        <v>362</v>
      </c>
      <c r="C257" s="15" t="s">
        <v>223</v>
      </c>
      <c r="D257" s="16">
        <f t="shared" si="12"/>
        <v>2000</v>
      </c>
      <c r="E257" s="16">
        <v>6000</v>
      </c>
      <c r="F257" s="17">
        <v>44687</v>
      </c>
      <c r="G257" s="17">
        <v>44776</v>
      </c>
      <c r="H257" s="22"/>
    </row>
    <row r="258" spans="1:8" ht="39" x14ac:dyDescent="0.3">
      <c r="A258" s="14">
        <v>250</v>
      </c>
      <c r="B258" s="15" t="s">
        <v>154</v>
      </c>
      <c r="C258" s="15" t="s">
        <v>249</v>
      </c>
      <c r="D258" s="16">
        <f t="shared" si="12"/>
        <v>4000</v>
      </c>
      <c r="E258" s="16">
        <v>12000</v>
      </c>
      <c r="F258" s="17">
        <v>44677</v>
      </c>
      <c r="G258" s="17">
        <v>44766</v>
      </c>
      <c r="H258" s="22"/>
    </row>
    <row r="259" spans="1:8" ht="39" x14ac:dyDescent="0.3">
      <c r="A259" s="14">
        <v>251</v>
      </c>
      <c r="B259" s="15" t="s">
        <v>389</v>
      </c>
      <c r="C259" s="15" t="s">
        <v>230</v>
      </c>
      <c r="D259" s="16">
        <f t="shared" si="12"/>
        <v>6200</v>
      </c>
      <c r="E259" s="16">
        <v>18600</v>
      </c>
      <c r="F259" s="17">
        <v>44693</v>
      </c>
      <c r="G259" s="17">
        <v>44782</v>
      </c>
      <c r="H259" s="22"/>
    </row>
    <row r="260" spans="1:8" ht="39" x14ac:dyDescent="0.3">
      <c r="A260" s="14">
        <v>252</v>
      </c>
      <c r="B260" s="15" t="s">
        <v>32</v>
      </c>
      <c r="C260" s="15" t="s">
        <v>194</v>
      </c>
      <c r="D260" s="16">
        <f>+E260/3</f>
        <v>4000</v>
      </c>
      <c r="E260" s="16">
        <v>12000</v>
      </c>
      <c r="F260" s="17">
        <v>44656</v>
      </c>
      <c r="G260" s="17">
        <v>44745</v>
      </c>
      <c r="H260" s="22"/>
    </row>
    <row r="261" spans="1:8" ht="39" x14ac:dyDescent="0.3">
      <c r="A261" s="14">
        <v>253</v>
      </c>
      <c r="B261" s="15" t="s">
        <v>464</v>
      </c>
      <c r="C261" s="15" t="s">
        <v>573</v>
      </c>
      <c r="D261" s="16">
        <f>+E261/3</f>
        <v>3400</v>
      </c>
      <c r="E261" s="16">
        <v>10200</v>
      </c>
      <c r="F261" s="17">
        <v>44769</v>
      </c>
      <c r="G261" s="17">
        <v>44858</v>
      </c>
      <c r="H261" s="22"/>
    </row>
    <row r="262" spans="1:8" ht="39" x14ac:dyDescent="0.3">
      <c r="A262" s="14">
        <v>254</v>
      </c>
      <c r="B262" s="15" t="s">
        <v>182</v>
      </c>
      <c r="C262" s="15" t="s">
        <v>291</v>
      </c>
      <c r="D262" s="16">
        <f>+E262/2</f>
        <v>8500</v>
      </c>
      <c r="E262" s="16">
        <v>17000</v>
      </c>
      <c r="F262" s="17">
        <v>44727</v>
      </c>
      <c r="G262" s="17">
        <v>44786</v>
      </c>
      <c r="H262" s="22"/>
    </row>
    <row r="263" spans="1:8" ht="39" x14ac:dyDescent="0.3">
      <c r="A263" s="14">
        <v>255</v>
      </c>
      <c r="B263" s="15" t="s">
        <v>51</v>
      </c>
      <c r="C263" s="15" t="s">
        <v>206</v>
      </c>
      <c r="D263" s="16">
        <f>+E263/3</f>
        <v>2000</v>
      </c>
      <c r="E263" s="16">
        <v>6000</v>
      </c>
      <c r="F263" s="17">
        <v>44664</v>
      </c>
      <c r="G263" s="17">
        <v>44753</v>
      </c>
      <c r="H263" s="22"/>
    </row>
    <row r="264" spans="1:8" ht="39" x14ac:dyDescent="0.3">
      <c r="A264" s="14">
        <v>256</v>
      </c>
      <c r="B264" s="15" t="s">
        <v>160</v>
      </c>
      <c r="C264" s="15" t="s">
        <v>263</v>
      </c>
      <c r="D264" s="16">
        <f>+E264/2</f>
        <v>3400</v>
      </c>
      <c r="E264" s="16">
        <v>6800</v>
      </c>
      <c r="F264" s="17">
        <v>44713</v>
      </c>
      <c r="G264" s="17">
        <v>44772</v>
      </c>
      <c r="H264" s="22"/>
    </row>
    <row r="265" spans="1:8" ht="39" x14ac:dyDescent="0.3">
      <c r="A265" s="14">
        <v>257</v>
      </c>
      <c r="B265" s="15" t="s">
        <v>453</v>
      </c>
      <c r="C265" s="15" t="s">
        <v>561</v>
      </c>
      <c r="D265" s="16">
        <f>+E265/2</f>
        <v>2700</v>
      </c>
      <c r="E265" s="16">
        <v>5400</v>
      </c>
      <c r="F265" s="17">
        <v>44769</v>
      </c>
      <c r="G265" s="17">
        <v>44858</v>
      </c>
      <c r="H265" s="22"/>
    </row>
    <row r="266" spans="1:8" ht="39" x14ac:dyDescent="0.3">
      <c r="A266" s="14">
        <v>258</v>
      </c>
      <c r="B266" s="15" t="s">
        <v>441</v>
      </c>
      <c r="C266" s="15" t="s">
        <v>542</v>
      </c>
      <c r="D266" s="16">
        <f>+E266/2</f>
        <v>3400</v>
      </c>
      <c r="E266" s="16">
        <v>6800</v>
      </c>
      <c r="F266" s="17">
        <v>44755</v>
      </c>
      <c r="G266" s="17">
        <v>44814</v>
      </c>
      <c r="H266" s="22"/>
    </row>
    <row r="267" spans="1:8" ht="39" x14ac:dyDescent="0.3">
      <c r="A267" s="14">
        <v>259</v>
      </c>
      <c r="B267" s="15" t="s">
        <v>462</v>
      </c>
      <c r="C267" s="15" t="s">
        <v>571</v>
      </c>
      <c r="D267" s="16">
        <f>+E267/3</f>
        <v>3400</v>
      </c>
      <c r="E267" s="16">
        <v>10200</v>
      </c>
      <c r="F267" s="17">
        <v>44769</v>
      </c>
      <c r="G267" s="17">
        <v>44858</v>
      </c>
      <c r="H267" s="22"/>
    </row>
    <row r="268" spans="1:8" ht="39" x14ac:dyDescent="0.3">
      <c r="A268" s="14">
        <v>260</v>
      </c>
      <c r="B268" s="15" t="s">
        <v>178</v>
      </c>
      <c r="C268" s="15" t="s">
        <v>283</v>
      </c>
      <c r="D268" s="16">
        <f>+E268/3</f>
        <v>3000</v>
      </c>
      <c r="E268" s="16">
        <v>9000</v>
      </c>
      <c r="F268" s="17">
        <v>44718</v>
      </c>
      <c r="G268" s="17">
        <v>44807</v>
      </c>
      <c r="H268" s="22"/>
    </row>
    <row r="269" spans="1:8" ht="39" x14ac:dyDescent="0.3">
      <c r="A269" s="14">
        <v>261</v>
      </c>
      <c r="B269" s="15" t="s">
        <v>425</v>
      </c>
      <c r="C269" s="15" t="s">
        <v>521</v>
      </c>
      <c r="D269" s="16">
        <f>+E269/2</f>
        <v>7000</v>
      </c>
      <c r="E269" s="16">
        <v>14000</v>
      </c>
      <c r="F269" s="17">
        <v>44749</v>
      </c>
      <c r="G269" s="17">
        <v>44808</v>
      </c>
      <c r="H269" s="22"/>
    </row>
    <row r="270" spans="1:8" ht="39" x14ac:dyDescent="0.3">
      <c r="A270" s="14">
        <v>262</v>
      </c>
      <c r="B270" s="15" t="s">
        <v>155</v>
      </c>
      <c r="C270" s="15" t="s">
        <v>251</v>
      </c>
      <c r="D270" s="16">
        <f>+E270/3</f>
        <v>2000</v>
      </c>
      <c r="E270" s="16">
        <v>6000</v>
      </c>
      <c r="F270" s="17">
        <v>44693</v>
      </c>
      <c r="G270" s="17">
        <v>44782</v>
      </c>
      <c r="H270" s="22"/>
    </row>
    <row r="271" spans="1:8" ht="39" x14ac:dyDescent="0.3">
      <c r="A271" s="14">
        <v>263</v>
      </c>
      <c r="B271" s="15" t="s">
        <v>322</v>
      </c>
      <c r="C271" s="15" t="s">
        <v>295</v>
      </c>
      <c r="D271" s="16">
        <f>+E271/3</f>
        <v>2500</v>
      </c>
      <c r="E271" s="16">
        <v>7500</v>
      </c>
      <c r="F271" s="17">
        <v>44725</v>
      </c>
      <c r="G271" s="17">
        <v>44814</v>
      </c>
      <c r="H271" s="22"/>
    </row>
    <row r="272" spans="1:8" ht="39" x14ac:dyDescent="0.3">
      <c r="A272" s="14">
        <v>264</v>
      </c>
      <c r="B272" s="15" t="s">
        <v>388</v>
      </c>
      <c r="C272" s="15" t="s">
        <v>208</v>
      </c>
      <c r="D272" s="16">
        <f>+E272/3</f>
        <v>3000</v>
      </c>
      <c r="E272" s="16">
        <v>9000</v>
      </c>
      <c r="F272" s="17">
        <v>44677</v>
      </c>
      <c r="G272" s="17">
        <v>44766</v>
      </c>
      <c r="H272" s="22"/>
    </row>
    <row r="273" spans="1:8" ht="39" x14ac:dyDescent="0.3">
      <c r="A273" s="14">
        <v>265</v>
      </c>
      <c r="B273" s="15" t="s">
        <v>189</v>
      </c>
      <c r="C273" s="15" t="s">
        <v>307</v>
      </c>
      <c r="D273" s="16">
        <f>+E273/3</f>
        <v>2500</v>
      </c>
      <c r="E273" s="16">
        <v>7500</v>
      </c>
      <c r="F273" s="17">
        <v>44732</v>
      </c>
      <c r="G273" s="17">
        <v>44821</v>
      </c>
      <c r="H273" s="22"/>
    </row>
    <row r="274" spans="1:8" ht="39" x14ac:dyDescent="0.3">
      <c r="A274" s="14">
        <v>266</v>
      </c>
      <c r="B274" s="15" t="s">
        <v>177</v>
      </c>
      <c r="C274" s="15" t="s">
        <v>281</v>
      </c>
      <c r="D274" s="16">
        <f>+E274/3</f>
        <v>4000</v>
      </c>
      <c r="E274" s="16">
        <v>12000</v>
      </c>
      <c r="F274" s="17">
        <v>44718</v>
      </c>
      <c r="G274" s="17">
        <v>44807</v>
      </c>
      <c r="H274" s="22"/>
    </row>
    <row r="275" spans="1:8" ht="39" x14ac:dyDescent="0.3">
      <c r="A275" s="14">
        <v>267</v>
      </c>
      <c r="B275" s="15" t="s">
        <v>165</v>
      </c>
      <c r="C275" s="15" t="s">
        <v>268</v>
      </c>
      <c r="D275" s="16">
        <f>+E275/2</f>
        <v>5500</v>
      </c>
      <c r="E275" s="16">
        <v>11000</v>
      </c>
      <c r="F275" s="17">
        <v>44713</v>
      </c>
      <c r="G275" s="17">
        <v>44772</v>
      </c>
      <c r="H275" s="22"/>
    </row>
    <row r="276" spans="1:8" ht="39" x14ac:dyDescent="0.3">
      <c r="A276" s="14">
        <v>268</v>
      </c>
      <c r="B276" s="15" t="s">
        <v>407</v>
      </c>
      <c r="C276" s="15" t="s">
        <v>481</v>
      </c>
      <c r="D276" s="16">
        <f>+E276/3</f>
        <v>3400</v>
      </c>
      <c r="E276" s="16">
        <v>10200</v>
      </c>
      <c r="F276" s="17">
        <v>44740</v>
      </c>
      <c r="G276" s="17">
        <v>44829</v>
      </c>
      <c r="H276" s="22"/>
    </row>
    <row r="277" spans="1:8" ht="39" x14ac:dyDescent="0.3">
      <c r="A277" s="14">
        <v>269</v>
      </c>
      <c r="B277" s="15" t="s">
        <v>394</v>
      </c>
      <c r="C277" s="15" t="s">
        <v>202</v>
      </c>
      <c r="D277" s="16">
        <f>+E277/3</f>
        <v>3000</v>
      </c>
      <c r="E277" s="16">
        <v>9000</v>
      </c>
      <c r="F277" s="17">
        <v>44676</v>
      </c>
      <c r="G277" s="17">
        <v>44765</v>
      </c>
      <c r="H277" s="22"/>
    </row>
    <row r="278" spans="1:8" ht="39" x14ac:dyDescent="0.3">
      <c r="A278" s="14">
        <v>270</v>
      </c>
      <c r="B278" s="15" t="s">
        <v>80</v>
      </c>
      <c r="C278" s="15" t="s">
        <v>255</v>
      </c>
      <c r="D278" s="16">
        <f>+E278/3</f>
        <v>6000</v>
      </c>
      <c r="E278" s="16">
        <v>18000</v>
      </c>
      <c r="F278" s="17">
        <v>44713</v>
      </c>
      <c r="G278" s="17">
        <v>44802</v>
      </c>
      <c r="H278" s="22"/>
    </row>
    <row r="279" spans="1:8" ht="39" x14ac:dyDescent="0.3">
      <c r="A279" s="14">
        <v>271</v>
      </c>
      <c r="B279" s="15" t="s">
        <v>53</v>
      </c>
      <c r="C279" s="15" t="s">
        <v>303</v>
      </c>
      <c r="D279" s="16">
        <f>+E279/3</f>
        <v>3000</v>
      </c>
      <c r="E279" s="16">
        <v>9000</v>
      </c>
      <c r="F279" s="17">
        <v>44732</v>
      </c>
      <c r="G279" s="17">
        <v>44821</v>
      </c>
      <c r="H279" s="22"/>
    </row>
    <row r="280" spans="1:8" ht="39" x14ac:dyDescent="0.3">
      <c r="A280" s="14">
        <v>272</v>
      </c>
      <c r="B280" s="15" t="s">
        <v>377</v>
      </c>
      <c r="C280" s="15" t="s">
        <v>479</v>
      </c>
      <c r="D280" s="16">
        <v>2000</v>
      </c>
      <c r="E280" s="16">
        <v>6000</v>
      </c>
      <c r="F280" s="17">
        <v>44756</v>
      </c>
      <c r="G280" s="17">
        <v>44845</v>
      </c>
      <c r="H280" s="22"/>
    </row>
    <row r="281" spans="1:8" ht="39" x14ac:dyDescent="0.3">
      <c r="A281" s="14">
        <v>273</v>
      </c>
      <c r="B281" s="15" t="s">
        <v>162</v>
      </c>
      <c r="C281" s="15" t="s">
        <v>266</v>
      </c>
      <c r="D281" s="16">
        <f>+E281/2</f>
        <v>3400</v>
      </c>
      <c r="E281" s="16">
        <v>6800</v>
      </c>
      <c r="F281" s="17">
        <v>44713</v>
      </c>
      <c r="G281" s="17">
        <v>44772</v>
      </c>
      <c r="H281" s="22"/>
    </row>
    <row r="282" spans="1:8" ht="77.25" x14ac:dyDescent="0.3">
      <c r="A282" s="14">
        <v>274</v>
      </c>
      <c r="B282" s="15" t="s">
        <v>147</v>
      </c>
      <c r="C282" s="15" t="s">
        <v>577</v>
      </c>
      <c r="D282" s="16">
        <f>+E282/6</f>
        <v>1982</v>
      </c>
      <c r="E282" s="16">
        <f>3000+4392+4500</f>
        <v>11892</v>
      </c>
      <c r="F282" s="17">
        <v>44713</v>
      </c>
      <c r="G282" s="17">
        <v>44895</v>
      </c>
      <c r="H282" s="22"/>
    </row>
    <row r="283" spans="1:8" ht="77.25" x14ac:dyDescent="0.3">
      <c r="A283" s="14">
        <v>275</v>
      </c>
      <c r="B283" s="15" t="s">
        <v>342</v>
      </c>
      <c r="C283" s="15" t="s">
        <v>268</v>
      </c>
      <c r="D283" s="16">
        <f>+E283/2</f>
        <v>5500</v>
      </c>
      <c r="E283" s="16">
        <v>11000</v>
      </c>
      <c r="F283" s="17">
        <v>44713</v>
      </c>
      <c r="G283" s="17">
        <v>44772</v>
      </c>
      <c r="H283" s="22"/>
    </row>
    <row r="284" spans="1:8" x14ac:dyDescent="0.3">
      <c r="B284" s="1"/>
    </row>
    <row r="285" spans="1:8" x14ac:dyDescent="0.3">
      <c r="B285" s="1"/>
    </row>
  </sheetData>
  <sortState ref="A9:G464">
    <sortCondition ref="B9:B464"/>
    <sortCondition ref="F9:F464"/>
  </sortState>
  <mergeCells count="8">
    <mergeCell ref="A1:G1"/>
    <mergeCell ref="A3:G3"/>
    <mergeCell ref="A7:A8"/>
    <mergeCell ref="B7:B8"/>
    <mergeCell ref="C7:C8"/>
    <mergeCell ref="D7:D8"/>
    <mergeCell ref="E7:E8"/>
    <mergeCell ref="F7:G7"/>
  </mergeCells>
  <pageMargins left="0.51181102362204722" right="0.51181102362204722" top="0.55118110236220474" bottom="1.1417322834645669" header="0.31496062992125984" footer="0.31496062992125984"/>
  <pageSetup paperSize="9" scale="88" fitToHeight="0" orientation="landscape" r:id="rId1"/>
  <headerFooter>
    <oddFooter>&amp;L_________________________
&amp;9 LUZ ELIZABETH LABAN UBILLUS
    U. PROGRAMACION -OAYCP
RED PRESTACIONAL LAMBAYEQUE&amp;R&amp;P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Locación</vt:lpstr>
      <vt:lpstr>Locación!Títulos_a_imprimir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Usuario de Windows</cp:lastModifiedBy>
  <cp:lastPrinted>2022-04-07T18:35:51Z</cp:lastPrinted>
  <dcterms:created xsi:type="dcterms:W3CDTF">2021-07-26T22:54:29Z</dcterms:created>
  <dcterms:modified xsi:type="dcterms:W3CDTF">2022-09-27T20:35:16Z</dcterms:modified>
</cp:coreProperties>
</file>