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170"/>
  </bookViews>
  <sheets>
    <sheet name="Asistencial" sheetId="1" r:id="rId1"/>
    <sheet name="Hoja3" sheetId="3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V98" i="1"/>
  <c r="W98" s="1"/>
  <c r="V97"/>
  <c r="W97" s="1"/>
  <c r="V96"/>
  <c r="W96" s="1"/>
  <c r="V89"/>
  <c r="W89" s="1"/>
  <c r="V81"/>
  <c r="W81" s="1"/>
  <c r="V80"/>
  <c r="W80" s="1"/>
  <c r="V76"/>
  <c r="W76" s="1"/>
  <c r="V75"/>
  <c r="W75" s="1"/>
  <c r="V74"/>
  <c r="W74" s="1"/>
  <c r="V70"/>
  <c r="W70" s="1"/>
  <c r="V69"/>
  <c r="W69" s="1"/>
  <c r="V68"/>
  <c r="W68" s="1"/>
  <c r="V67"/>
  <c r="W67" s="1"/>
  <c r="V66"/>
  <c r="W66" s="1"/>
  <c r="V65"/>
  <c r="W65" s="1"/>
  <c r="V64"/>
  <c r="W64" s="1"/>
  <c r="V60"/>
  <c r="W60" s="1"/>
  <c r="V59"/>
  <c r="W59" s="1"/>
  <c r="V58"/>
  <c r="W58" s="1"/>
  <c r="V54"/>
  <c r="W54" s="1"/>
  <c r="V49"/>
  <c r="W49" s="1"/>
  <c r="V48"/>
  <c r="W48" s="1"/>
  <c r="V47"/>
  <c r="W47" s="1"/>
  <c r="V43"/>
  <c r="W43" s="1"/>
  <c r="V42"/>
  <c r="W42" s="1"/>
  <c r="V41"/>
  <c r="W41" s="1"/>
  <c r="V37"/>
  <c r="W37" s="1"/>
  <c r="V36"/>
  <c r="W36" s="1"/>
  <c r="V32"/>
  <c r="W32" s="1"/>
  <c r="V28"/>
  <c r="W28" s="1"/>
  <c r="V24"/>
  <c r="W24" s="1"/>
  <c r="V23"/>
  <c r="W23" s="1"/>
  <c r="V19"/>
  <c r="W19" s="1"/>
  <c r="V15"/>
  <c r="W15" s="1"/>
  <c r="O100"/>
  <c r="O95"/>
  <c r="O94"/>
  <c r="O92"/>
  <c r="O91"/>
  <c r="O88"/>
  <c r="O87"/>
  <c r="O85"/>
  <c r="O84"/>
  <c r="O83"/>
  <c r="O79"/>
  <c r="O78"/>
  <c r="O73"/>
  <c r="O72"/>
  <c r="O63"/>
  <c r="O62"/>
  <c r="O57"/>
  <c r="O56"/>
  <c r="O53"/>
  <c r="O52"/>
  <c r="O51"/>
  <c r="O46"/>
  <c r="O45"/>
  <c r="O40"/>
  <c r="O39"/>
  <c r="O35"/>
  <c r="O34"/>
  <c r="O31"/>
  <c r="O30"/>
  <c r="O27"/>
  <c r="O26"/>
  <c r="O22"/>
  <c r="O21"/>
  <c r="O18"/>
  <c r="O17"/>
  <c r="O14"/>
  <c r="O13"/>
</calcChain>
</file>

<file path=xl/sharedStrings.xml><?xml version="1.0" encoding="utf-8"?>
<sst xmlns="http://schemas.openxmlformats.org/spreadsheetml/2006/main" count="416" uniqueCount="102">
  <si>
    <t>INSCRITOS - RALL</t>
  </si>
  <si>
    <t>Código Proceso:</t>
  </si>
  <si>
    <t>PS. 001-PRA-ANINA-2014</t>
  </si>
  <si>
    <t>PROCESO DE SELECCION DE PRACTICAS PRE-PROFESIONALES EN ESPECIALIDADES NO MEDICAS</t>
  </si>
  <si>
    <t>ORG. EJECUTOR</t>
  </si>
  <si>
    <t>ORG. SOLICITA</t>
  </si>
  <si>
    <t>DEPENDENCIA</t>
  </si>
  <si>
    <t>CARGO  -  Nro Plazas</t>
  </si>
  <si>
    <t>CARRERA</t>
  </si>
  <si>
    <t>EXAMEN</t>
  </si>
  <si>
    <t>PSICOLOGICO</t>
  </si>
  <si>
    <t xml:space="preserve">Tipo </t>
  </si>
  <si>
    <t>Numero Dcto</t>
  </si>
  <si>
    <t>Apellidos y Nombres</t>
  </si>
  <si>
    <t xml:space="preserve">Sub Total :  </t>
  </si>
  <si>
    <t xml:space="preserve"> RED ASISTENCIAL LA LIBERTAD</t>
  </si>
  <si>
    <t xml:space="preserve"> H.I ESPERANZA</t>
  </si>
  <si>
    <t xml:space="preserve"> PRE PROFESIONAL - PRACTICANTE</t>
  </si>
  <si>
    <t>1</t>
  </si>
  <si>
    <t>DNI</t>
  </si>
  <si>
    <t>70570439</t>
  </si>
  <si>
    <t xml:space="preserve"> MENDOCILLA LUJAN, GIOVANA JUDITH</t>
  </si>
  <si>
    <t>APTO</t>
  </si>
  <si>
    <t>2</t>
  </si>
  <si>
    <t xml:space="preserve"> H.II CHOCOPE</t>
  </si>
  <si>
    <t>70015227</t>
  </si>
  <si>
    <t xml:space="preserve"> VÁSQUEZ  VIGO, LIZETTE JOHANA</t>
  </si>
  <si>
    <t xml:space="preserve"> HI. ALBRECHT DIRECCION-RALL</t>
  </si>
  <si>
    <t>45465553</t>
  </si>
  <si>
    <t xml:space="preserve"> POLO SANCHEZ, CARMEN ROSMERY</t>
  </si>
  <si>
    <t>71494817</t>
  </si>
  <si>
    <t xml:space="preserve"> YSLA CEDEÑO, DEYSI JANET</t>
  </si>
  <si>
    <t>72802308</t>
  </si>
  <si>
    <t xml:space="preserve"> JAIME RODRÍGUEZ, NOHELÍ DEL ROSARIO</t>
  </si>
  <si>
    <t xml:space="preserve"> HIV. VICTOR LAZARTE ECHEGARAY-RALL</t>
  </si>
  <si>
    <t>71838386</t>
  </si>
  <si>
    <t xml:space="preserve"> SORIANO BOHYTRON, CINTHYA LORENA</t>
  </si>
  <si>
    <t>46845767</t>
  </si>
  <si>
    <t xml:space="preserve"> ALTAMIRANO SANTA MARÍA, LINDA VANIA</t>
  </si>
  <si>
    <t>47766920</t>
  </si>
  <si>
    <t xml:space="preserve"> ESPINOLA  QUIPUZCO, JORDY PIER</t>
  </si>
  <si>
    <t>71471453</t>
  </si>
  <si>
    <t xml:space="preserve"> ARANDA  MOSTACERO, ANTHONY RAUL</t>
  </si>
  <si>
    <t>46090545</t>
  </si>
  <si>
    <t xml:space="preserve"> JAUREGUI  LEON , ANGEL SAUL</t>
  </si>
  <si>
    <t>73682326</t>
  </si>
  <si>
    <t xml:space="preserve"> RODRIGUEZ  PALOMINO, INES TEREZA</t>
  </si>
  <si>
    <t>48078123</t>
  </si>
  <si>
    <t xml:space="preserve"> CAIPO  CHU , LUISA LEYLA</t>
  </si>
  <si>
    <t>71076787</t>
  </si>
  <si>
    <t xml:space="preserve"> HERRERA  PRETELL, JOSSELYN JOAN</t>
  </si>
  <si>
    <t>45626101</t>
  </si>
  <si>
    <t xml:space="preserve"> JULCA CASTILLO, JHONY ALEXANDER</t>
  </si>
  <si>
    <t>75822753</t>
  </si>
  <si>
    <t xml:space="preserve"> CURINAMBE PEREZ, KEILA LEONILA</t>
  </si>
  <si>
    <t>3</t>
  </si>
  <si>
    <t>47187539</t>
  </si>
  <si>
    <t xml:space="preserve"> GÁLVEZ  DÁVILA, LUIGGY PAOLO</t>
  </si>
  <si>
    <t>73040931</t>
  </si>
  <si>
    <t xml:space="preserve"> LUNA  IBAÑEZ, JAMES VICTOR</t>
  </si>
  <si>
    <t>73209452</t>
  </si>
  <si>
    <t xml:space="preserve"> MENDEZ  DIAZ, LIZETH MILAGROS</t>
  </si>
  <si>
    <t>47254332</t>
  </si>
  <si>
    <t xml:space="preserve"> ARANDA  CRUZADO, MELISSA JANETH</t>
  </si>
  <si>
    <t>45644300</t>
  </si>
  <si>
    <t xml:space="preserve"> DE LA PUENTE ORELLANO, ANGGELHA MARYTTE</t>
  </si>
  <si>
    <t>46448141</t>
  </si>
  <si>
    <t xml:space="preserve"> LACHOS  MIGUEL, KATHERINE JHULISSA</t>
  </si>
  <si>
    <t>46938515</t>
  </si>
  <si>
    <t xml:space="preserve"> MALCA CHAMACHE, JUNIOR ANTONIO</t>
  </si>
  <si>
    <t>70545510</t>
  </si>
  <si>
    <t xml:space="preserve"> SANDOVAL QUEZADA, MILAGROS NOELLY</t>
  </si>
  <si>
    <t>46280804</t>
  </si>
  <si>
    <t xml:space="preserve"> VASQUEZ  MERCEDES , YRMA NOEMI</t>
  </si>
  <si>
    <t>44656138</t>
  </si>
  <si>
    <t xml:space="preserve"> VENEROS ZAVALETA, IRIS GABY</t>
  </si>
  <si>
    <t>46173960</t>
  </si>
  <si>
    <t xml:space="preserve"> LUJAN  VALVERDE , LIZETTE MILAGROS</t>
  </si>
  <si>
    <t>46372099</t>
  </si>
  <si>
    <t xml:space="preserve"> OLIVERA ORIHUELA, ANAPAULA</t>
  </si>
  <si>
    <t>46844105</t>
  </si>
  <si>
    <t xml:space="preserve"> VARGAS OLIVEROS, ROSARIO CAROLINA</t>
  </si>
  <si>
    <t>46189565</t>
  </si>
  <si>
    <t xml:space="preserve"> MARQUINA BAZAN, KATHERIN LISSET</t>
  </si>
  <si>
    <t>46143095</t>
  </si>
  <si>
    <t xml:space="preserve"> NÚÑEZ ZAGAL, RAÚL BENJAMÍN</t>
  </si>
  <si>
    <t xml:space="preserve"> HN TRUJILLO</t>
  </si>
  <si>
    <t>47115940</t>
  </si>
  <si>
    <t xml:space="preserve"> ALVA GÁLVEZ, ROSA ELIZABETH</t>
  </si>
  <si>
    <t>47520200</t>
  </si>
  <si>
    <t xml:space="preserve"> ALVARES RODAS, LESLY ISAMAR</t>
  </si>
  <si>
    <t>70539377</t>
  </si>
  <si>
    <t xml:space="preserve"> AMAYA  MONZÓN, MAGALI ROSMERY</t>
  </si>
  <si>
    <t>71787526</t>
  </si>
  <si>
    <t xml:space="preserve"> FUSTAMANTE CASTILLO, MYLEN</t>
  </si>
  <si>
    <t>E1</t>
  </si>
  <si>
    <t>E2</t>
  </si>
  <si>
    <t>E3</t>
  </si>
  <si>
    <t>ENTREVISTA</t>
  </si>
  <si>
    <t>PUNTAJE FINAL</t>
  </si>
  <si>
    <t>INGRESA</t>
  </si>
  <si>
    <t>CV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</si>
</sst>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color indexed="8"/>
      <name val="SansSerif"/>
    </font>
    <font>
      <b/>
      <sz val="11"/>
      <color indexed="8"/>
      <name val="SansSerif"/>
    </font>
    <font>
      <b/>
      <sz val="11"/>
      <color theme="3"/>
      <name val="SansSerif"/>
    </font>
    <font>
      <sz val="10"/>
      <color theme="3"/>
      <name val="SansSerif"/>
    </font>
    <font>
      <b/>
      <sz val="9"/>
      <color indexed="8"/>
      <name val="SansSerif"/>
    </font>
    <font>
      <b/>
      <sz val="7"/>
      <color theme="3"/>
      <name val="DejaVu Sans Mono"/>
    </font>
    <font>
      <i/>
      <sz val="7"/>
      <color indexed="8"/>
      <name val="DejaVu Sans Mono"/>
    </font>
    <font>
      <b/>
      <sz val="8"/>
      <color indexed="9"/>
      <name val="DejaVu Sans Mono"/>
    </font>
    <font>
      <b/>
      <sz val="8"/>
      <color theme="3"/>
      <name val="DejaVu Sans Mono"/>
    </font>
    <font>
      <b/>
      <sz val="7"/>
      <color indexed="9"/>
      <name val="DejaVu Sans Mono"/>
    </font>
    <font>
      <sz val="8"/>
      <color indexed="8"/>
      <name val="SansSerif"/>
    </font>
    <font>
      <sz val="8"/>
      <color theme="3"/>
      <name val="SansSerif"/>
    </font>
    <font>
      <sz val="7"/>
      <color theme="3"/>
      <name val="DejaVu Sans Mono"/>
    </font>
    <font>
      <sz val="10"/>
      <color theme="3"/>
      <name val="Arial"/>
      <family val="2"/>
    </font>
    <font>
      <sz val="7"/>
      <color indexed="8"/>
      <name val="SansSerif"/>
    </font>
    <font>
      <sz val="6"/>
      <color indexed="8"/>
      <name val="SansSerif"/>
    </font>
    <font>
      <sz val="6"/>
      <color indexed="8"/>
      <name val="DejaVu Sans Mono"/>
    </font>
    <font>
      <sz val="7"/>
      <color theme="3"/>
      <name val="SansSerif"/>
    </font>
    <font>
      <sz val="7"/>
      <color indexed="9"/>
      <name val="DejaVu Sans Mono"/>
    </font>
    <font>
      <b/>
      <sz val="7"/>
      <color indexed="8"/>
      <name val="SansSerif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dotted">
        <color indexed="9"/>
      </left>
      <right/>
      <top style="dotted">
        <color indexed="9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9"/>
      </left>
      <right/>
      <top style="dotted">
        <color indexed="9"/>
      </top>
      <bottom/>
      <diagonal/>
    </border>
    <border>
      <left/>
      <right/>
      <top style="dotted">
        <color indexed="9"/>
      </top>
      <bottom/>
      <diagonal/>
    </border>
    <border>
      <left/>
      <right style="dotted">
        <color indexed="9"/>
      </right>
      <top style="dotted">
        <color indexed="9"/>
      </top>
      <bottom/>
      <diagonal/>
    </border>
    <border>
      <left/>
      <right/>
      <top style="dotted">
        <color indexed="9"/>
      </top>
      <bottom style="dotted">
        <color indexed="8"/>
      </bottom>
      <diagonal/>
    </border>
    <border>
      <left/>
      <right style="dotted">
        <color indexed="9"/>
      </right>
      <top style="dotted">
        <color indexed="9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9"/>
      </left>
      <right/>
      <top style="dotted">
        <color indexed="9"/>
      </top>
      <bottom style="dotted">
        <color indexed="9"/>
      </bottom>
      <diagonal/>
    </border>
    <border>
      <left/>
      <right/>
      <top style="dotted">
        <color indexed="9"/>
      </top>
      <bottom style="dotted">
        <color indexed="9"/>
      </bottom>
      <diagonal/>
    </border>
    <border>
      <left/>
      <right style="dotted">
        <color indexed="9"/>
      </right>
      <top style="dotted">
        <color indexed="9"/>
      </top>
      <bottom style="dotted">
        <color indexed="9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center" vertical="top" wrapText="1"/>
    </xf>
    <xf numFmtId="0" fontId="0" fillId="0" borderId="0" xfId="0" applyAlignment="1"/>
    <xf numFmtId="0" fontId="4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vertical="top"/>
    </xf>
    <xf numFmtId="0" fontId="4" fillId="2" borderId="1" xfId="0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vertical="center"/>
    </xf>
    <xf numFmtId="0" fontId="8" fillId="3" borderId="3" xfId="0" applyFont="1" applyFill="1" applyBorder="1" applyAlignment="1" applyProtection="1">
      <alignment vertical="center"/>
    </xf>
    <xf numFmtId="0" fontId="8" fillId="3" borderId="4" xfId="0" applyFont="1" applyFill="1" applyBorder="1" applyAlignment="1" applyProtection="1">
      <alignment vertical="center"/>
    </xf>
    <xf numFmtId="0" fontId="8" fillId="3" borderId="5" xfId="0" applyFont="1" applyFill="1" applyBorder="1" applyAlignment="1" applyProtection="1">
      <alignment vertical="center"/>
    </xf>
    <xf numFmtId="0" fontId="8" fillId="3" borderId="6" xfId="0" applyFont="1" applyFill="1" applyBorder="1" applyAlignment="1" applyProtection="1">
      <alignment vertical="center"/>
    </xf>
    <xf numFmtId="0" fontId="8" fillId="3" borderId="7" xfId="0" applyFont="1" applyFill="1" applyBorder="1" applyAlignment="1" applyProtection="1">
      <alignment vertical="center"/>
    </xf>
    <xf numFmtId="0" fontId="9" fillId="3" borderId="5" xfId="0" applyFont="1" applyFill="1" applyBorder="1" applyAlignment="1" applyProtection="1">
      <alignment vertical="center"/>
    </xf>
    <xf numFmtId="0" fontId="8" fillId="3" borderId="5" xfId="0" applyFont="1" applyFill="1" applyBorder="1" applyAlignment="1" applyProtection="1">
      <alignment horizontal="center" vertical="center" wrapText="1"/>
    </xf>
    <xf numFmtId="0" fontId="10" fillId="3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vertical="center"/>
    </xf>
    <xf numFmtId="0" fontId="11" fillId="2" borderId="11" xfId="0" applyFont="1" applyFill="1" applyBorder="1" applyAlignment="1" applyProtection="1">
      <alignment vertical="center"/>
    </xf>
    <xf numFmtId="0" fontId="11" fillId="2" borderId="12" xfId="0" applyFont="1" applyFill="1" applyBorder="1" applyAlignment="1" applyProtection="1">
      <alignment vertical="center"/>
    </xf>
    <xf numFmtId="0" fontId="12" fillId="2" borderId="12" xfId="0" applyFont="1" applyFill="1" applyBorder="1" applyAlignment="1" applyProtection="1">
      <alignment vertical="center"/>
    </xf>
    <xf numFmtId="0" fontId="11" fillId="2" borderId="10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vertical="center"/>
    </xf>
    <xf numFmtId="0" fontId="11" fillId="2" borderId="13" xfId="0" applyFont="1" applyFill="1" applyBorder="1" applyAlignment="1" applyProtection="1">
      <alignment horizontal="right" vertical="center"/>
    </xf>
    <xf numFmtId="0" fontId="11" fillId="2" borderId="14" xfId="0" applyFont="1" applyFill="1" applyBorder="1" applyAlignment="1" applyProtection="1">
      <alignment vertical="center"/>
    </xf>
    <xf numFmtId="0" fontId="11" fillId="2" borderId="15" xfId="0" applyFont="1" applyFill="1" applyBorder="1" applyAlignment="1" applyProtection="1">
      <alignment vertical="center"/>
    </xf>
    <xf numFmtId="0" fontId="11" fillId="2" borderId="13" xfId="0" applyFont="1" applyFill="1" applyBorder="1" applyAlignment="1" applyProtection="1">
      <alignment horizontal="center" vertical="center" wrapText="1"/>
    </xf>
    <xf numFmtId="0" fontId="0" fillId="0" borderId="16" xfId="0" applyBorder="1" applyAlignment="1"/>
    <xf numFmtId="0" fontId="13" fillId="3" borderId="17" xfId="0" applyFont="1" applyFill="1" applyBorder="1" applyAlignment="1" applyProtection="1">
      <alignment vertical="center"/>
    </xf>
    <xf numFmtId="0" fontId="13" fillId="3" borderId="18" xfId="0" applyFont="1" applyFill="1" applyBorder="1" applyAlignment="1" applyProtection="1">
      <alignment vertical="center"/>
    </xf>
    <xf numFmtId="0" fontId="13" fillId="3" borderId="19" xfId="0" applyFont="1" applyFill="1" applyBorder="1" applyAlignment="1" applyProtection="1">
      <alignment vertical="center"/>
    </xf>
    <xf numFmtId="0" fontId="13" fillId="3" borderId="8" xfId="0" applyFont="1" applyFill="1" applyBorder="1" applyAlignment="1" applyProtection="1">
      <alignment vertical="center"/>
    </xf>
    <xf numFmtId="0" fontId="13" fillId="3" borderId="20" xfId="0" applyFont="1" applyFill="1" applyBorder="1" applyAlignment="1" applyProtection="1">
      <alignment vertical="center"/>
    </xf>
    <xf numFmtId="0" fontId="13" fillId="3" borderId="21" xfId="0" applyFont="1" applyFill="1" applyBorder="1" applyAlignment="1" applyProtection="1">
      <alignment vertical="center"/>
    </xf>
    <xf numFmtId="0" fontId="10" fillId="3" borderId="8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/>
    </xf>
    <xf numFmtId="0" fontId="14" fillId="0" borderId="0" xfId="0" applyFont="1" applyAlignment="1"/>
    <xf numFmtId="0" fontId="15" fillId="2" borderId="22" xfId="0" applyFont="1" applyFill="1" applyBorder="1" applyAlignment="1" applyProtection="1">
      <alignment horizontal="center" vertical="center"/>
    </xf>
    <xf numFmtId="0" fontId="15" fillId="2" borderId="13" xfId="0" applyFont="1" applyFill="1" applyBorder="1" applyAlignment="1" applyProtection="1">
      <alignment vertical="center"/>
    </xf>
    <xf numFmtId="0" fontId="15" fillId="2" borderId="14" xfId="0" applyFont="1" applyFill="1" applyBorder="1" applyAlignment="1" applyProtection="1">
      <alignment vertical="center"/>
    </xf>
    <xf numFmtId="0" fontId="15" fillId="2" borderId="15" xfId="0" applyFont="1" applyFill="1" applyBorder="1" applyAlignment="1" applyProtection="1">
      <alignment vertical="center"/>
    </xf>
    <xf numFmtId="0" fontId="16" fillId="2" borderId="13" xfId="0" applyFont="1" applyFill="1" applyBorder="1" applyAlignment="1" applyProtection="1">
      <alignment vertical="center"/>
    </xf>
    <xf numFmtId="0" fontId="16" fillId="2" borderId="15" xfId="0" applyFont="1" applyFill="1" applyBorder="1" applyAlignment="1" applyProtection="1">
      <alignment vertical="center"/>
    </xf>
    <xf numFmtId="0" fontId="17" fillId="2" borderId="13" xfId="0" applyFont="1" applyFill="1" applyBorder="1" applyAlignment="1" applyProtection="1">
      <alignment horizontal="center" vertical="center" wrapText="1"/>
    </xf>
    <xf numFmtId="0" fontId="17" fillId="2" borderId="16" xfId="0" applyFont="1" applyFill="1" applyBorder="1" applyAlignment="1" applyProtection="1">
      <alignment horizontal="center" vertical="center"/>
    </xf>
    <xf numFmtId="0" fontId="18" fillId="2" borderId="15" xfId="0" applyFont="1" applyFill="1" applyBorder="1" applyAlignment="1" applyProtection="1">
      <alignment vertical="center"/>
    </xf>
    <xf numFmtId="0" fontId="19" fillId="3" borderId="17" xfId="0" applyFont="1" applyFill="1" applyBorder="1" applyAlignment="1" applyProtection="1">
      <alignment vertical="center"/>
    </xf>
    <xf numFmtId="0" fontId="19" fillId="3" borderId="18" xfId="0" applyFont="1" applyFill="1" applyBorder="1" applyAlignment="1" applyProtection="1">
      <alignment vertical="center"/>
    </xf>
    <xf numFmtId="0" fontId="19" fillId="3" borderId="19" xfId="0" applyFont="1" applyFill="1" applyBorder="1" applyAlignment="1" applyProtection="1">
      <alignment vertical="center"/>
    </xf>
    <xf numFmtId="0" fontId="19" fillId="3" borderId="8" xfId="0" applyFont="1" applyFill="1" applyBorder="1" applyAlignment="1" applyProtection="1">
      <alignment vertical="center"/>
    </xf>
    <xf numFmtId="0" fontId="19" fillId="3" borderId="20" xfId="0" applyFont="1" applyFill="1" applyBorder="1" applyAlignment="1" applyProtection="1">
      <alignment vertical="center"/>
    </xf>
    <xf numFmtId="0" fontId="19" fillId="3" borderId="21" xfId="0" applyFont="1" applyFill="1" applyBorder="1" applyAlignment="1" applyProtection="1">
      <alignment vertical="center"/>
    </xf>
    <xf numFmtId="0" fontId="20" fillId="2" borderId="14" xfId="0" applyFont="1" applyFill="1" applyBorder="1" applyAlignment="1" applyProtection="1">
      <alignment vertical="center"/>
    </xf>
    <xf numFmtId="0" fontId="19" fillId="3" borderId="23" xfId="0" applyFont="1" applyFill="1" applyBorder="1" applyAlignment="1" applyProtection="1">
      <alignment vertical="center"/>
    </xf>
    <xf numFmtId="0" fontId="19" fillId="3" borderId="24" xfId="0" applyFont="1" applyFill="1" applyBorder="1" applyAlignment="1" applyProtection="1">
      <alignment vertical="center"/>
    </xf>
    <xf numFmtId="0" fontId="19" fillId="3" borderId="25" xfId="0" applyFont="1" applyFill="1" applyBorder="1" applyAlignment="1" applyProtection="1">
      <alignment vertical="center"/>
    </xf>
    <xf numFmtId="0" fontId="13" fillId="3" borderId="23" xfId="0" applyFont="1" applyFill="1" applyBorder="1" applyAlignment="1" applyProtection="1">
      <alignment vertical="center"/>
    </xf>
    <xf numFmtId="0" fontId="10" fillId="3" borderId="23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Fill="1" applyBorder="1" applyAlignment="1"/>
    <xf numFmtId="0" fontId="0" fillId="4" borderId="0" xfId="0" applyFill="1" applyAlignment="1"/>
    <xf numFmtId="0" fontId="10" fillId="3" borderId="26" xfId="0" applyFont="1" applyFill="1" applyBorder="1" applyAlignment="1" applyProtection="1">
      <alignment horizontal="center" vertical="center"/>
    </xf>
    <xf numFmtId="0" fontId="10" fillId="3" borderId="16" xfId="0" applyFont="1" applyFill="1" applyBorder="1" applyAlignment="1" applyProtection="1">
      <alignment horizontal="center" vertical="center" wrapText="1"/>
    </xf>
    <xf numFmtId="2" fontId="0" fillId="0" borderId="16" xfId="0" applyNumberFormat="1" applyBorder="1" applyAlignment="1"/>
    <xf numFmtId="0" fontId="21" fillId="0" borderId="0" xfId="0" applyFont="1" applyAlignment="1"/>
    <xf numFmtId="0" fontId="10" fillId="3" borderId="20" xfId="0" applyFont="1" applyFill="1" applyBorder="1" applyAlignment="1" applyProtection="1">
      <alignment horizontal="center" vertical="center"/>
    </xf>
    <xf numFmtId="0" fontId="0" fillId="0" borderId="27" xfId="0" applyBorder="1" applyAlignment="1"/>
    <xf numFmtId="0" fontId="10" fillId="3" borderId="27" xfId="0" applyFont="1" applyFill="1" applyBorder="1" applyAlignment="1" applyProtection="1">
      <alignment horizontal="center" vertical="center"/>
    </xf>
    <xf numFmtId="0" fontId="0" fillId="0" borderId="27" xfId="0" applyFill="1" applyBorder="1" applyAlignment="1"/>
    <xf numFmtId="0" fontId="8" fillId="3" borderId="16" xfId="0" applyFont="1" applyFill="1" applyBorder="1" applyAlignment="1" applyProtection="1">
      <alignment horizontal="center" vertical="center" wrapText="1"/>
    </xf>
    <xf numFmtId="0" fontId="11" fillId="2" borderId="16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top" wrapText="1"/>
    </xf>
    <xf numFmtId="0" fontId="17" fillId="2" borderId="16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/Downloads/pre_PS001_PRA_ANINA_2014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POSTULANTES"/>
      <sheetName val="CODIGOS_CARGO"/>
    </sheetNames>
    <sheetDataSet>
      <sheetData sheetId="0"/>
      <sheetData sheetId="1">
        <row r="1">
          <cell r="A1" t="str">
            <v>PRE-001</v>
          </cell>
          <cell r="B1" t="str">
            <v>ASISTENTA SOCIAL</v>
          </cell>
        </row>
        <row r="2">
          <cell r="A2" t="str">
            <v>PRE-002</v>
          </cell>
          <cell r="B2" t="str">
            <v>BIOLOGO</v>
          </cell>
        </row>
        <row r="3">
          <cell r="A3" t="str">
            <v>PRE-003</v>
          </cell>
          <cell r="B3" t="str">
            <v>CIRUJANO DENTISTA</v>
          </cell>
        </row>
        <row r="4">
          <cell r="A4" t="str">
            <v>PRE-004</v>
          </cell>
          <cell r="B4" t="str">
            <v>ENFERMERIA</v>
          </cell>
        </row>
        <row r="5">
          <cell r="A5" t="str">
            <v>PRE-005</v>
          </cell>
          <cell r="B5" t="str">
            <v>NUTRICIONISTA</v>
          </cell>
        </row>
        <row r="6">
          <cell r="A6" t="str">
            <v>PRE-006</v>
          </cell>
          <cell r="B6" t="str">
            <v>OBSTETRIZ</v>
          </cell>
        </row>
        <row r="7">
          <cell r="A7" t="str">
            <v>PRE-007</v>
          </cell>
          <cell r="B7" t="str">
            <v>PSICOLOGO</v>
          </cell>
        </row>
        <row r="8">
          <cell r="A8" t="str">
            <v>PRE-008</v>
          </cell>
          <cell r="B8" t="str">
            <v>QUIMICO FARMACEUTICO</v>
          </cell>
        </row>
        <row r="9">
          <cell r="A9" t="str">
            <v>PRE-009</v>
          </cell>
          <cell r="B9" t="str">
            <v>TM TERAPIA OCUPACIONAL</v>
          </cell>
        </row>
        <row r="10">
          <cell r="A10" t="str">
            <v>PRE-010</v>
          </cell>
          <cell r="B10" t="str">
            <v>TM TERAPIA FISICA</v>
          </cell>
        </row>
        <row r="11">
          <cell r="A11" t="str">
            <v>PRE-011</v>
          </cell>
          <cell r="B11" t="str">
            <v>TM LABORATORIO</v>
          </cell>
        </row>
        <row r="12">
          <cell r="A12" t="str">
            <v>PRE-012</v>
          </cell>
          <cell r="B12" t="str">
            <v>TM RADIOLOGIA</v>
          </cell>
        </row>
        <row r="13">
          <cell r="A13" t="str">
            <v>PRE-013</v>
          </cell>
          <cell r="B13" t="str">
            <v>TM TERAPIA DE LENGUAJE</v>
          </cell>
        </row>
        <row r="14">
          <cell r="A14" t="str">
            <v>PRE-014</v>
          </cell>
          <cell r="B14" t="str">
            <v>ASISTENTA SOCIAL</v>
          </cell>
        </row>
        <row r="15">
          <cell r="A15" t="str">
            <v>PRE-015</v>
          </cell>
          <cell r="B15" t="str">
            <v>CIRUJANO DENTISTA</v>
          </cell>
        </row>
        <row r="16">
          <cell r="A16" t="str">
            <v>PRE-016</v>
          </cell>
          <cell r="B16" t="str">
            <v>ENFERMERIA</v>
          </cell>
        </row>
        <row r="17">
          <cell r="A17" t="str">
            <v>PRE-017</v>
          </cell>
          <cell r="B17" t="str">
            <v>NUTRICIONISTA</v>
          </cell>
        </row>
        <row r="18">
          <cell r="A18" t="str">
            <v>PRE-018</v>
          </cell>
          <cell r="B18" t="str">
            <v>OBSTETRIZ</v>
          </cell>
        </row>
        <row r="19">
          <cell r="A19" t="str">
            <v>PRE-019</v>
          </cell>
          <cell r="B19" t="str">
            <v>PSICOLOGO</v>
          </cell>
        </row>
        <row r="20">
          <cell r="A20" t="str">
            <v>PRE-020</v>
          </cell>
          <cell r="B20" t="str">
            <v>QUIMICO FARMACEUTICO</v>
          </cell>
        </row>
        <row r="21">
          <cell r="A21" t="str">
            <v>PRE-021</v>
          </cell>
          <cell r="B21" t="str">
            <v>TM TERAPIA FISICA</v>
          </cell>
        </row>
        <row r="22">
          <cell r="A22" t="str">
            <v>PRE-022</v>
          </cell>
          <cell r="B22" t="str">
            <v>TM LABORATORIO</v>
          </cell>
        </row>
        <row r="23">
          <cell r="A23" t="str">
            <v>PRE-023</v>
          </cell>
          <cell r="B23" t="str">
            <v>ENFERMERIA</v>
          </cell>
        </row>
        <row r="24">
          <cell r="A24" t="str">
            <v>PRE-024</v>
          </cell>
          <cell r="B24" t="str">
            <v>QUIMICO FARMACEUTICO</v>
          </cell>
        </row>
        <row r="25">
          <cell r="A25" t="str">
            <v>PRE-025</v>
          </cell>
          <cell r="B25" t="str">
            <v>ENFERMERIA</v>
          </cell>
        </row>
        <row r="26">
          <cell r="A26" t="str">
            <v>PRE-026</v>
          </cell>
          <cell r="B26" t="str">
            <v>QUIMICO FARMACEUTICO</v>
          </cell>
        </row>
        <row r="27">
          <cell r="A27" t="str">
            <v>PRE-027</v>
          </cell>
          <cell r="B27" t="str">
            <v>TM TERAPIA FISICA</v>
          </cell>
        </row>
        <row r="28">
          <cell r="A28" t="str">
            <v>PRE-028</v>
          </cell>
          <cell r="B28" t="str">
            <v>CIRUJANO DENTISTA</v>
          </cell>
        </row>
        <row r="29">
          <cell r="A29" t="str">
            <v>PRE-029</v>
          </cell>
          <cell r="B29" t="str">
            <v>ENFERMERIA</v>
          </cell>
        </row>
        <row r="30">
          <cell r="A30" t="str">
            <v>PRE-030</v>
          </cell>
          <cell r="B30" t="str">
            <v>QUIMICO FARMACEUTICO</v>
          </cell>
        </row>
        <row r="31">
          <cell r="A31" t="str">
            <v>PRE-031</v>
          </cell>
          <cell r="B31" t="str">
            <v>TM LABORATORIO</v>
          </cell>
        </row>
        <row r="32">
          <cell r="A32" t="str">
            <v>PRE-032</v>
          </cell>
          <cell r="B32" t="str">
            <v>QUIMICO FARMACEUTICO</v>
          </cell>
        </row>
        <row r="33">
          <cell r="A33" t="str">
            <v>PRE-033</v>
          </cell>
          <cell r="B33" t="str">
            <v>OBSTETRIZ</v>
          </cell>
        </row>
        <row r="34">
          <cell r="A34" t="str">
            <v>PRE-034</v>
          </cell>
          <cell r="B34" t="str">
            <v>CIRUJANO DENTISTA</v>
          </cell>
        </row>
        <row r="35">
          <cell r="A35" t="str">
            <v>PRE-035</v>
          </cell>
          <cell r="B35" t="str">
            <v>ENFERMERIA</v>
          </cell>
        </row>
        <row r="36">
          <cell r="A36" t="str">
            <v>PRE-036</v>
          </cell>
          <cell r="B36" t="str">
            <v>PSICOLOGO</v>
          </cell>
        </row>
        <row r="37">
          <cell r="A37" t="str">
            <v>PRE-037</v>
          </cell>
          <cell r="B37" t="str">
            <v>QUIMICO FARMACEUTICO</v>
          </cell>
        </row>
        <row r="38">
          <cell r="A38" t="str">
            <v>PRE-038</v>
          </cell>
          <cell r="B38" t="str">
            <v>TM TERAPIA FISICA</v>
          </cell>
        </row>
        <row r="39">
          <cell r="A39" t="str">
            <v>PRE-039</v>
          </cell>
          <cell r="B39" t="str">
            <v>TM LABORATORIO</v>
          </cell>
        </row>
        <row r="40">
          <cell r="A40" t="str">
            <v>PRE-040</v>
          </cell>
          <cell r="B40" t="str">
            <v>TM RADIOLOGIA</v>
          </cell>
        </row>
        <row r="41">
          <cell r="A41" t="str">
            <v>PRE-041</v>
          </cell>
          <cell r="B41" t="str">
            <v>CIRUJANO DENTISTA</v>
          </cell>
        </row>
        <row r="42">
          <cell r="A42" t="str">
            <v>PRE-042</v>
          </cell>
          <cell r="B42" t="str">
            <v>ENFERMERIA</v>
          </cell>
        </row>
        <row r="43">
          <cell r="A43" t="str">
            <v>PRE-043</v>
          </cell>
          <cell r="B43" t="str">
            <v>OBSTETRIZ</v>
          </cell>
        </row>
        <row r="44">
          <cell r="A44" t="str">
            <v>PRE-044</v>
          </cell>
          <cell r="B44" t="str">
            <v>TM TERAPIA FISICA</v>
          </cell>
        </row>
        <row r="45">
          <cell r="A45" t="str">
            <v>PRE-045</v>
          </cell>
          <cell r="B45" t="str">
            <v>TM RADIOLOGIA</v>
          </cell>
        </row>
        <row r="46">
          <cell r="A46" t="str">
            <v>PRE-046</v>
          </cell>
          <cell r="B46" t="str">
            <v>ASISTENTA SOCIAL</v>
          </cell>
        </row>
        <row r="47">
          <cell r="A47" t="str">
            <v>PRE-047</v>
          </cell>
          <cell r="B47" t="str">
            <v>CIRUJANO DENTISTA</v>
          </cell>
        </row>
        <row r="48">
          <cell r="A48" t="str">
            <v>PRE-048</v>
          </cell>
          <cell r="B48" t="str">
            <v>ENFERMERIA</v>
          </cell>
        </row>
        <row r="49">
          <cell r="A49" t="str">
            <v>PRE-049</v>
          </cell>
          <cell r="B49" t="str">
            <v>OBSTETRIZ</v>
          </cell>
        </row>
        <row r="50">
          <cell r="A50" t="str">
            <v>PRE-050</v>
          </cell>
          <cell r="B50" t="str">
            <v>PSICOLOGO</v>
          </cell>
        </row>
        <row r="51">
          <cell r="A51" t="str">
            <v>PRE-051</v>
          </cell>
          <cell r="B51" t="str">
            <v>QUIMICO FARMACEUTICO</v>
          </cell>
        </row>
        <row r="52">
          <cell r="A52" t="str">
            <v>PRE-052</v>
          </cell>
          <cell r="B52" t="str">
            <v>TM TERAPIA FISICA</v>
          </cell>
        </row>
        <row r="53">
          <cell r="A53" t="str">
            <v>PRE-053</v>
          </cell>
          <cell r="B53" t="str">
            <v>TM LABORATORIO</v>
          </cell>
        </row>
        <row r="54">
          <cell r="A54" t="str">
            <v>PRE-054</v>
          </cell>
          <cell r="B54" t="str">
            <v>TM RADIOLOGIA</v>
          </cell>
        </row>
        <row r="55">
          <cell r="A55" t="str">
            <v>PRE-055</v>
          </cell>
          <cell r="B55" t="str">
            <v>ENFERMERIA</v>
          </cell>
        </row>
        <row r="56">
          <cell r="A56" t="str">
            <v>PRE-056</v>
          </cell>
          <cell r="B56" t="str">
            <v>QUIMICO FARMACEUTICO</v>
          </cell>
        </row>
        <row r="57">
          <cell r="A57" t="str">
            <v>PRE-057</v>
          </cell>
          <cell r="B57" t="str">
            <v>TM TERAPIA FISICA</v>
          </cell>
        </row>
        <row r="58">
          <cell r="A58" t="str">
            <v>PRE-058</v>
          </cell>
          <cell r="B58" t="str">
            <v>TM LABORATORIO</v>
          </cell>
        </row>
        <row r="59">
          <cell r="A59" t="str">
            <v>PRE-059</v>
          </cell>
          <cell r="B59" t="str">
            <v>ASISTENTA SOCIAL</v>
          </cell>
        </row>
        <row r="60">
          <cell r="A60" t="str">
            <v>PRE-060</v>
          </cell>
          <cell r="B60" t="str">
            <v>ENFERMERIA</v>
          </cell>
        </row>
        <row r="61">
          <cell r="A61" t="str">
            <v>PRE-061</v>
          </cell>
          <cell r="B61" t="str">
            <v>PSICOLOGO</v>
          </cell>
        </row>
        <row r="62">
          <cell r="A62" t="str">
            <v>PRE-062</v>
          </cell>
          <cell r="B62" t="str">
            <v>QUIMICO FARMACEUTICO</v>
          </cell>
        </row>
        <row r="63">
          <cell r="A63" t="str">
            <v>PRE-063</v>
          </cell>
          <cell r="B63" t="str">
            <v>TM TERAPIA FISICA</v>
          </cell>
        </row>
        <row r="64">
          <cell r="A64" t="str">
            <v>PRE-064</v>
          </cell>
          <cell r="B64" t="str">
            <v>ENFERMERIA</v>
          </cell>
        </row>
        <row r="65">
          <cell r="A65" t="str">
            <v>PRE-065</v>
          </cell>
          <cell r="B65" t="str">
            <v>QUIMICO FARMACEUTICO</v>
          </cell>
        </row>
        <row r="66">
          <cell r="A66" t="str">
            <v>PRE-066</v>
          </cell>
          <cell r="B66" t="str">
            <v>TM LABORATORIO</v>
          </cell>
        </row>
        <row r="67">
          <cell r="A67" t="str">
            <v>PRE-067</v>
          </cell>
          <cell r="B67" t="str">
            <v>TM RADIOLOGIA</v>
          </cell>
        </row>
        <row r="68">
          <cell r="A68" t="str">
            <v>PRE-068</v>
          </cell>
          <cell r="B68" t="str">
            <v>ASISTENTA SOCIAL</v>
          </cell>
        </row>
        <row r="69">
          <cell r="A69" t="str">
            <v>PRE-069</v>
          </cell>
          <cell r="B69" t="str">
            <v>ENFERMERIA</v>
          </cell>
        </row>
        <row r="70">
          <cell r="A70" t="str">
            <v>PRE-070</v>
          </cell>
          <cell r="B70" t="str">
            <v>OBSTETRIZ</v>
          </cell>
        </row>
        <row r="71">
          <cell r="A71" t="str">
            <v>PRE-071</v>
          </cell>
          <cell r="B71" t="str">
            <v>PSICOLOGO</v>
          </cell>
        </row>
        <row r="72">
          <cell r="A72" t="str">
            <v>PRE-072</v>
          </cell>
          <cell r="B72" t="str">
            <v>CIRUJANO DENTISTA</v>
          </cell>
        </row>
        <row r="73">
          <cell r="A73" t="str">
            <v>PRE-073</v>
          </cell>
          <cell r="B73" t="str">
            <v>ENFERMERIA</v>
          </cell>
        </row>
        <row r="74">
          <cell r="A74" t="str">
            <v>PRE-074</v>
          </cell>
          <cell r="B74" t="str">
            <v>OBSTETRIZ</v>
          </cell>
        </row>
        <row r="75">
          <cell r="A75" t="str">
            <v>PRE-075</v>
          </cell>
          <cell r="B75" t="str">
            <v>PSICOLOGO</v>
          </cell>
        </row>
        <row r="76">
          <cell r="A76" t="str">
            <v>PRE-076</v>
          </cell>
          <cell r="B76" t="str">
            <v>CIRUJANO DENTISTA</v>
          </cell>
        </row>
        <row r="77">
          <cell r="A77" t="str">
            <v>PRE-077</v>
          </cell>
          <cell r="B77" t="str">
            <v>ENFERMERIA</v>
          </cell>
        </row>
        <row r="78">
          <cell r="A78" t="str">
            <v>PRE-078</v>
          </cell>
          <cell r="B78" t="str">
            <v>PSICOLOGO</v>
          </cell>
        </row>
        <row r="79">
          <cell r="A79" t="str">
            <v>PRE-079</v>
          </cell>
          <cell r="B79" t="str">
            <v>ENFERMERIA</v>
          </cell>
        </row>
        <row r="80">
          <cell r="A80" t="str">
            <v>PRE-080</v>
          </cell>
          <cell r="B80" t="str">
            <v>OBSTETRIZ</v>
          </cell>
        </row>
        <row r="81">
          <cell r="A81" t="str">
            <v>PRE-081</v>
          </cell>
          <cell r="B81" t="str">
            <v>TM LABORATORIO</v>
          </cell>
        </row>
        <row r="82">
          <cell r="A82" t="str">
            <v>PRE-082</v>
          </cell>
          <cell r="B82" t="str">
            <v>ASISTENTA SOCIAL</v>
          </cell>
        </row>
        <row r="83">
          <cell r="A83" t="str">
            <v>PRE-083</v>
          </cell>
          <cell r="B83" t="str">
            <v>NUTRICIONISTA</v>
          </cell>
        </row>
        <row r="84">
          <cell r="A84" t="str">
            <v>PRE-084</v>
          </cell>
          <cell r="B84" t="str">
            <v>OBSTETRIZ</v>
          </cell>
        </row>
        <row r="85">
          <cell r="A85" t="str">
            <v>PRE-085</v>
          </cell>
          <cell r="B85" t="str">
            <v>QUIMICO FARMACEUTICO</v>
          </cell>
        </row>
        <row r="86">
          <cell r="A86" t="str">
            <v>PRE-086</v>
          </cell>
          <cell r="B86" t="str">
            <v>TM TERAPIA FISICA</v>
          </cell>
        </row>
        <row r="87">
          <cell r="A87" t="str">
            <v>PRE-087</v>
          </cell>
          <cell r="B87" t="str">
            <v>TM LABORATORIO</v>
          </cell>
        </row>
        <row r="88">
          <cell r="A88" t="str">
            <v>PRE-088</v>
          </cell>
          <cell r="B88" t="str">
            <v>ENFERMERIA</v>
          </cell>
        </row>
        <row r="89">
          <cell r="A89" t="str">
            <v>PRE-089</v>
          </cell>
          <cell r="B89" t="str">
            <v>PSICOLOGO</v>
          </cell>
        </row>
        <row r="90">
          <cell r="A90" t="str">
            <v>PRE-090</v>
          </cell>
          <cell r="B90" t="str">
            <v>QUIMICO FARMACEUTICO</v>
          </cell>
        </row>
        <row r="91">
          <cell r="A91" t="str">
            <v>PRE-091</v>
          </cell>
          <cell r="B91" t="str">
            <v>ENFERMERIA</v>
          </cell>
        </row>
        <row r="92">
          <cell r="A92" t="str">
            <v>PRE-092</v>
          </cell>
          <cell r="B92" t="str">
            <v>QUIMICO FARMACEUTICO</v>
          </cell>
        </row>
        <row r="93">
          <cell r="A93" t="str">
            <v>PRE-093</v>
          </cell>
          <cell r="B93" t="str">
            <v>ASISTENTA SOCIAL</v>
          </cell>
        </row>
        <row r="94">
          <cell r="A94" t="str">
            <v>PRE-094</v>
          </cell>
          <cell r="B94" t="str">
            <v>CIRUJANO DENTISTA</v>
          </cell>
        </row>
        <row r="95">
          <cell r="A95" t="str">
            <v>PRE-095</v>
          </cell>
          <cell r="B95" t="str">
            <v>ENFERMERIA</v>
          </cell>
        </row>
        <row r="96">
          <cell r="A96" t="str">
            <v>PRE-096</v>
          </cell>
          <cell r="B96" t="str">
            <v>NUTRICIONISTA</v>
          </cell>
        </row>
        <row r="97">
          <cell r="A97" t="str">
            <v>PRE-097</v>
          </cell>
          <cell r="B97" t="str">
            <v>OBSTETRIZ</v>
          </cell>
        </row>
        <row r="98">
          <cell r="A98" t="str">
            <v>PRE-098</v>
          </cell>
          <cell r="B98" t="str">
            <v>PSICOLOGO</v>
          </cell>
        </row>
        <row r="99">
          <cell r="A99" t="str">
            <v>PRE-099</v>
          </cell>
          <cell r="B99" t="str">
            <v>QUIMICO FARMACEUTICO</v>
          </cell>
        </row>
        <row r="100">
          <cell r="A100" t="str">
            <v>PRE-100</v>
          </cell>
          <cell r="B100" t="str">
            <v>TM TERAPIA FISICA</v>
          </cell>
        </row>
        <row r="101">
          <cell r="A101" t="str">
            <v>PRE-101</v>
          </cell>
          <cell r="B101" t="str">
            <v>TM LABORATORIO</v>
          </cell>
        </row>
        <row r="102">
          <cell r="A102" t="str">
            <v>PRE-102</v>
          </cell>
          <cell r="B102" t="str">
            <v>CIRUJANO DENTISTA</v>
          </cell>
        </row>
        <row r="103">
          <cell r="A103" t="str">
            <v>PRE-103</v>
          </cell>
          <cell r="B103" t="str">
            <v>OBSTETRIZ</v>
          </cell>
        </row>
        <row r="104">
          <cell r="A104" t="str">
            <v>PRE-104</v>
          </cell>
          <cell r="B104" t="str">
            <v>ENFERMERIA</v>
          </cell>
        </row>
        <row r="105">
          <cell r="A105" t="str">
            <v>PRE-105</v>
          </cell>
          <cell r="B105" t="str">
            <v>NUTRICIONISTA</v>
          </cell>
        </row>
        <row r="106">
          <cell r="A106" t="str">
            <v>PRE-106</v>
          </cell>
          <cell r="B106" t="str">
            <v>QUIMICO FARMACEUTICO</v>
          </cell>
        </row>
        <row r="107">
          <cell r="A107" t="str">
            <v>PRE-107</v>
          </cell>
          <cell r="B107" t="str">
            <v>TM TERAPIA FISICA</v>
          </cell>
        </row>
        <row r="108">
          <cell r="A108" t="str">
            <v>PRE-108</v>
          </cell>
          <cell r="B108" t="str">
            <v>TM LABORATORIO</v>
          </cell>
        </row>
        <row r="109">
          <cell r="A109" t="str">
            <v>PRE-109</v>
          </cell>
          <cell r="B109" t="str">
            <v>TM RADIOLOGIA</v>
          </cell>
        </row>
        <row r="110">
          <cell r="A110" t="str">
            <v>PRE-110</v>
          </cell>
          <cell r="B110" t="str">
            <v>TM TERAPIA DE LENGUAJE</v>
          </cell>
        </row>
        <row r="111">
          <cell r="A111" t="str">
            <v>PRE-111</v>
          </cell>
          <cell r="B111" t="str">
            <v>ENFERMERIA</v>
          </cell>
        </row>
        <row r="112">
          <cell r="A112" t="str">
            <v>PRE-112</v>
          </cell>
          <cell r="B112" t="str">
            <v>QUIMICO FARMACEUTICO</v>
          </cell>
        </row>
        <row r="113">
          <cell r="A113" t="str">
            <v>PRE-113</v>
          </cell>
          <cell r="B113" t="str">
            <v>ASISTENTA SOCIAL</v>
          </cell>
        </row>
        <row r="114">
          <cell r="A114" t="str">
            <v>PRE-114</v>
          </cell>
          <cell r="B114" t="str">
            <v>BIOLOGO</v>
          </cell>
        </row>
        <row r="115">
          <cell r="A115" t="str">
            <v>PRE-115</v>
          </cell>
          <cell r="B115" t="str">
            <v>CIRUJANO DENTISTA</v>
          </cell>
        </row>
        <row r="116">
          <cell r="A116" t="str">
            <v>PRE-116</v>
          </cell>
          <cell r="B116" t="str">
            <v>ENFERMERIA</v>
          </cell>
        </row>
        <row r="117">
          <cell r="A117" t="str">
            <v>PRE-117</v>
          </cell>
          <cell r="B117" t="str">
            <v>NUTRICIONISTA</v>
          </cell>
        </row>
        <row r="118">
          <cell r="A118" t="str">
            <v>PRE-118</v>
          </cell>
          <cell r="B118" t="str">
            <v>TM LABORATORIO</v>
          </cell>
        </row>
        <row r="119">
          <cell r="A119" t="str">
            <v>PRE-119</v>
          </cell>
          <cell r="B119" t="str">
            <v>TM RADIOLOGIA</v>
          </cell>
        </row>
        <row r="120">
          <cell r="A120" t="str">
            <v>PRE-120</v>
          </cell>
          <cell r="B120" t="str">
            <v>ASISTENTA SOCIAL</v>
          </cell>
        </row>
        <row r="121">
          <cell r="A121" t="str">
            <v>PRE-121</v>
          </cell>
          <cell r="B121" t="str">
            <v>BIOLOGO</v>
          </cell>
        </row>
        <row r="122">
          <cell r="A122" t="str">
            <v>PRE-122</v>
          </cell>
          <cell r="B122" t="str">
            <v>CIRUJANO DENTISTA</v>
          </cell>
        </row>
        <row r="123">
          <cell r="A123" t="str">
            <v>PRE-123</v>
          </cell>
          <cell r="B123" t="str">
            <v>ENFERMERIA</v>
          </cell>
        </row>
        <row r="124">
          <cell r="A124" t="str">
            <v>PRE-124</v>
          </cell>
          <cell r="B124" t="str">
            <v>NUTRICIONISTA</v>
          </cell>
        </row>
        <row r="125">
          <cell r="A125" t="str">
            <v>PRE-125</v>
          </cell>
          <cell r="B125" t="str">
            <v>OBSTETRIZ</v>
          </cell>
        </row>
        <row r="126">
          <cell r="A126" t="str">
            <v>PRE-126</v>
          </cell>
          <cell r="B126" t="str">
            <v>PSICOLOGO</v>
          </cell>
        </row>
        <row r="127">
          <cell r="A127" t="str">
            <v>PRE-127</v>
          </cell>
          <cell r="B127" t="str">
            <v>QUIMICO FARMACEUTICO</v>
          </cell>
        </row>
        <row r="128">
          <cell r="A128" t="str">
            <v>PRE-128</v>
          </cell>
          <cell r="B128" t="str">
            <v>TM TERAPIA FISICA</v>
          </cell>
        </row>
        <row r="129">
          <cell r="A129" t="str">
            <v>PRE-129</v>
          </cell>
          <cell r="B129" t="str">
            <v>TM LABORATORIO</v>
          </cell>
        </row>
        <row r="130">
          <cell r="A130" t="str">
            <v>PRE-130</v>
          </cell>
          <cell r="B130" t="str">
            <v>TM RADIOLOGIA</v>
          </cell>
        </row>
        <row r="131">
          <cell r="A131" t="str">
            <v>PRE-131</v>
          </cell>
          <cell r="B131" t="str">
            <v>ENFERMERIA</v>
          </cell>
        </row>
        <row r="132">
          <cell r="A132" t="str">
            <v>PRE-132</v>
          </cell>
          <cell r="B132" t="str">
            <v>PSICOLOGO</v>
          </cell>
        </row>
        <row r="133">
          <cell r="A133" t="str">
            <v>PRE-133</v>
          </cell>
          <cell r="B133" t="str">
            <v>QUIMICO FARMACEUTICO</v>
          </cell>
        </row>
        <row r="134">
          <cell r="A134" t="str">
            <v>PRE-134</v>
          </cell>
          <cell r="B134" t="str">
            <v>TM TERAPIA FISICA</v>
          </cell>
        </row>
        <row r="135">
          <cell r="A135" t="str">
            <v>PRE-135</v>
          </cell>
          <cell r="B135" t="str">
            <v>TM LABORATORIO</v>
          </cell>
        </row>
        <row r="136">
          <cell r="A136" t="str">
            <v>PRE-136</v>
          </cell>
          <cell r="B136" t="str">
            <v>ENFERMERIA</v>
          </cell>
        </row>
        <row r="137">
          <cell r="A137" t="str">
            <v>PRE-137</v>
          </cell>
          <cell r="B137" t="str">
            <v>PSICOLOGO</v>
          </cell>
        </row>
        <row r="138">
          <cell r="A138" t="str">
            <v>PRE-138</v>
          </cell>
          <cell r="B138" t="str">
            <v>ENFERMERIA</v>
          </cell>
        </row>
        <row r="139">
          <cell r="A139" t="str">
            <v>PRE-139</v>
          </cell>
          <cell r="B139" t="str">
            <v>PSICOLOGO</v>
          </cell>
        </row>
        <row r="140">
          <cell r="A140" t="str">
            <v>PRE-140</v>
          </cell>
          <cell r="B140" t="str">
            <v>TM TERAPIA FISICA</v>
          </cell>
        </row>
        <row r="141">
          <cell r="A141" t="str">
            <v>PRE-141</v>
          </cell>
          <cell r="B141" t="str">
            <v>ASISTENTA SOCIAL</v>
          </cell>
        </row>
        <row r="142">
          <cell r="A142" t="str">
            <v>PRE-142</v>
          </cell>
          <cell r="B142" t="str">
            <v>BIOLOGO</v>
          </cell>
        </row>
        <row r="143">
          <cell r="A143" t="str">
            <v>PRE-143</v>
          </cell>
          <cell r="B143" t="str">
            <v>CIRUJANO DENTISTA</v>
          </cell>
        </row>
        <row r="144">
          <cell r="A144" t="str">
            <v>PRE-144</v>
          </cell>
          <cell r="B144" t="str">
            <v>ENFERMERIA</v>
          </cell>
        </row>
        <row r="145">
          <cell r="A145" t="str">
            <v>PRE-145</v>
          </cell>
          <cell r="B145" t="str">
            <v>NUTRICIONISTA</v>
          </cell>
        </row>
        <row r="146">
          <cell r="A146" t="str">
            <v>PRE-146</v>
          </cell>
          <cell r="B146" t="str">
            <v>PSICOLOGO</v>
          </cell>
        </row>
        <row r="147">
          <cell r="A147" t="str">
            <v>PRE-147</v>
          </cell>
          <cell r="B147" t="str">
            <v>QUIMICO FARMACEUTICO</v>
          </cell>
        </row>
        <row r="148">
          <cell r="A148" t="str">
            <v>PRE-148</v>
          </cell>
          <cell r="B148" t="str">
            <v>TM TERAPIA FISICA</v>
          </cell>
        </row>
        <row r="149">
          <cell r="A149" t="str">
            <v>PRE-149</v>
          </cell>
          <cell r="B149" t="str">
            <v>TM LABORATORIO</v>
          </cell>
        </row>
        <row r="150">
          <cell r="A150" t="str">
            <v>PRE-150</v>
          </cell>
          <cell r="B150" t="str">
            <v>TM RADIOLOGIA</v>
          </cell>
        </row>
        <row r="151">
          <cell r="A151" t="str">
            <v>PRE-151</v>
          </cell>
          <cell r="B151" t="str">
            <v>ENFERMERIA</v>
          </cell>
        </row>
        <row r="152">
          <cell r="A152" t="str">
            <v>PRE-152</v>
          </cell>
          <cell r="B152" t="str">
            <v>OBSTETRIZ</v>
          </cell>
        </row>
        <row r="153">
          <cell r="A153" t="str">
            <v>PRE-153</v>
          </cell>
          <cell r="B153" t="str">
            <v>QUIMICO FARMACEUTICO</v>
          </cell>
        </row>
        <row r="154">
          <cell r="A154" t="str">
            <v>PRE-154</v>
          </cell>
          <cell r="B154" t="str">
            <v>ENFERMERIA</v>
          </cell>
        </row>
        <row r="155">
          <cell r="A155" t="str">
            <v>PRE-155</v>
          </cell>
          <cell r="B155" t="str">
            <v>OBSTETRIZ</v>
          </cell>
        </row>
        <row r="156">
          <cell r="A156" t="str">
            <v>PRE-156</v>
          </cell>
          <cell r="B156" t="str">
            <v>BIOLOGO</v>
          </cell>
        </row>
        <row r="157">
          <cell r="A157" t="str">
            <v>PRE-157</v>
          </cell>
          <cell r="B157" t="str">
            <v>ENFERMERIA</v>
          </cell>
        </row>
        <row r="158">
          <cell r="A158" t="str">
            <v>PRE-158</v>
          </cell>
          <cell r="B158" t="str">
            <v>OBSTETRIZ</v>
          </cell>
        </row>
        <row r="159">
          <cell r="A159" t="str">
            <v>PRE-159</v>
          </cell>
          <cell r="B159" t="str">
            <v>QUIMICO FARMACEUTICO</v>
          </cell>
        </row>
        <row r="160">
          <cell r="A160" t="str">
            <v>PRE-160</v>
          </cell>
          <cell r="B160" t="str">
            <v>TM TERAPIA FISICA</v>
          </cell>
        </row>
        <row r="161">
          <cell r="A161" t="str">
            <v>PRE-161</v>
          </cell>
          <cell r="B161" t="str">
            <v>TM LABORATORIO</v>
          </cell>
        </row>
        <row r="162">
          <cell r="A162" t="str">
            <v>PRE-162</v>
          </cell>
          <cell r="B162" t="str">
            <v>ENFERMERIA</v>
          </cell>
        </row>
        <row r="163">
          <cell r="A163" t="str">
            <v>PRE-163</v>
          </cell>
          <cell r="B163" t="str">
            <v>OBSTETRIZ</v>
          </cell>
        </row>
        <row r="164">
          <cell r="A164" t="str">
            <v>PRE-164</v>
          </cell>
          <cell r="B164" t="str">
            <v>QUIMICO FARMACEUTICO</v>
          </cell>
        </row>
        <row r="165">
          <cell r="A165" t="str">
            <v>PRE-165</v>
          </cell>
          <cell r="B165" t="str">
            <v>CIRUJANO DENTISTA</v>
          </cell>
        </row>
        <row r="166">
          <cell r="A166" t="str">
            <v>PRE-166</v>
          </cell>
          <cell r="B166" t="str">
            <v>ENFERMERIA</v>
          </cell>
        </row>
        <row r="167">
          <cell r="A167" t="str">
            <v>PRE-167</v>
          </cell>
          <cell r="B167" t="str">
            <v>NUTRICIONISTA</v>
          </cell>
        </row>
        <row r="168">
          <cell r="A168" t="str">
            <v>PRE-168</v>
          </cell>
          <cell r="B168" t="str">
            <v>OBSTETRIZ</v>
          </cell>
        </row>
        <row r="169">
          <cell r="A169" t="str">
            <v>PRE-169</v>
          </cell>
          <cell r="B169" t="str">
            <v>PSICOLOGO</v>
          </cell>
        </row>
        <row r="170">
          <cell r="A170" t="str">
            <v>PRE-170</v>
          </cell>
          <cell r="B170" t="str">
            <v>TM RADIOLOGIA</v>
          </cell>
        </row>
        <row r="171">
          <cell r="A171" t="str">
            <v>PRE-171</v>
          </cell>
          <cell r="B171" t="str">
            <v>CIRUJANO DENTISTA</v>
          </cell>
        </row>
        <row r="172">
          <cell r="A172" t="str">
            <v>PRE-172</v>
          </cell>
          <cell r="B172" t="str">
            <v>ENFERMERIA</v>
          </cell>
        </row>
        <row r="173">
          <cell r="A173" t="str">
            <v>PRE-173</v>
          </cell>
          <cell r="B173" t="str">
            <v>NUTRICIONISTA</v>
          </cell>
        </row>
        <row r="174">
          <cell r="A174" t="str">
            <v>PRE-174</v>
          </cell>
          <cell r="B174" t="str">
            <v>OBSTETRIZ</v>
          </cell>
        </row>
        <row r="175">
          <cell r="A175" t="str">
            <v>PRE-175</v>
          </cell>
          <cell r="B175" t="str">
            <v>PSICOLOGO</v>
          </cell>
        </row>
        <row r="176">
          <cell r="A176" t="str">
            <v>PRE-176</v>
          </cell>
          <cell r="B176" t="str">
            <v>TM TERAPIA FISICA</v>
          </cell>
        </row>
        <row r="177">
          <cell r="A177" t="str">
            <v>PRE-177</v>
          </cell>
          <cell r="B177" t="str">
            <v>ASISTENTA SOCIAL</v>
          </cell>
        </row>
        <row r="178">
          <cell r="A178" t="str">
            <v>PRE-178</v>
          </cell>
          <cell r="B178" t="str">
            <v>CIRUJANO DENTISTA</v>
          </cell>
        </row>
        <row r="179">
          <cell r="A179" t="str">
            <v>PRE-179</v>
          </cell>
          <cell r="B179" t="str">
            <v>TM TERAPIA FISICA</v>
          </cell>
        </row>
        <row r="180">
          <cell r="A180" t="str">
            <v>PRE-180</v>
          </cell>
          <cell r="B180" t="str">
            <v>TM LABORATORIO</v>
          </cell>
        </row>
        <row r="181">
          <cell r="A181" t="str">
            <v>PRE-181</v>
          </cell>
          <cell r="B181" t="str">
            <v>TM RADIOLOGIA</v>
          </cell>
        </row>
        <row r="182">
          <cell r="A182" t="str">
            <v>PRE-182</v>
          </cell>
          <cell r="B182" t="str">
            <v>CIRUJANO DENTISTA</v>
          </cell>
        </row>
        <row r="183">
          <cell r="A183" t="str">
            <v>PRE-183</v>
          </cell>
          <cell r="B183" t="str">
            <v>TM TERAPIA FISICA</v>
          </cell>
        </row>
        <row r="184">
          <cell r="A184" t="str">
            <v>PRE-184</v>
          </cell>
          <cell r="B184" t="str">
            <v>ENFERMERIA</v>
          </cell>
        </row>
        <row r="185">
          <cell r="A185" t="str">
            <v>PRE-185</v>
          </cell>
          <cell r="B185" t="str">
            <v>OBSTETRIZ</v>
          </cell>
        </row>
        <row r="186">
          <cell r="A186" t="str">
            <v>PRE-186</v>
          </cell>
          <cell r="B186" t="str">
            <v>TM LABORATORIO</v>
          </cell>
        </row>
        <row r="187">
          <cell r="A187" t="str">
            <v>PRE-187</v>
          </cell>
          <cell r="B187" t="str">
            <v>ENFERMERIA</v>
          </cell>
        </row>
        <row r="188">
          <cell r="A188" t="str">
            <v>PRE-188</v>
          </cell>
          <cell r="B188" t="str">
            <v>NUTRICIONISTA</v>
          </cell>
        </row>
        <row r="189">
          <cell r="A189" t="str">
            <v>PRE-189</v>
          </cell>
          <cell r="B189" t="str">
            <v>ASISTENTA SOCIAL</v>
          </cell>
        </row>
        <row r="190">
          <cell r="A190" t="str">
            <v>PRE-190</v>
          </cell>
          <cell r="B190" t="str">
            <v>BIOLOGO</v>
          </cell>
        </row>
        <row r="191">
          <cell r="A191" t="str">
            <v>PRE-191</v>
          </cell>
          <cell r="B191" t="str">
            <v>CIRUJANO DENTISTA</v>
          </cell>
        </row>
        <row r="192">
          <cell r="A192" t="str">
            <v>PRE-192</v>
          </cell>
          <cell r="B192" t="str">
            <v>ENFERMERIA</v>
          </cell>
        </row>
        <row r="193">
          <cell r="A193" t="str">
            <v>PRE-193</v>
          </cell>
          <cell r="B193" t="str">
            <v>NUTRICIONISTA</v>
          </cell>
        </row>
        <row r="194">
          <cell r="A194" t="str">
            <v>PRE-194</v>
          </cell>
          <cell r="B194" t="str">
            <v>OBSTETRIZ</v>
          </cell>
        </row>
        <row r="195">
          <cell r="A195" t="str">
            <v>PRE-195</v>
          </cell>
          <cell r="B195" t="str">
            <v>PSICOLOGO</v>
          </cell>
        </row>
        <row r="196">
          <cell r="A196" t="str">
            <v>PRE-196</v>
          </cell>
          <cell r="B196" t="str">
            <v>QUIMICO FARMACEUTICO</v>
          </cell>
        </row>
        <row r="197">
          <cell r="A197" t="str">
            <v>PRE-197</v>
          </cell>
          <cell r="B197" t="str">
            <v>TM TERAPIA OCUPACIONAL</v>
          </cell>
        </row>
        <row r="198">
          <cell r="A198" t="str">
            <v>PRE-198</v>
          </cell>
          <cell r="B198" t="str">
            <v>TM TERAPIA FISICA</v>
          </cell>
        </row>
        <row r="199">
          <cell r="A199" t="str">
            <v>PRE-199</v>
          </cell>
          <cell r="B199" t="str">
            <v>TM LABORATORIO</v>
          </cell>
        </row>
        <row r="200">
          <cell r="A200" t="str">
            <v>PRE-200</v>
          </cell>
          <cell r="B200" t="str">
            <v>TM RADIOLOGIA</v>
          </cell>
        </row>
        <row r="201">
          <cell r="A201" t="str">
            <v>PRE-201</v>
          </cell>
          <cell r="B201" t="str">
            <v>TM TERAPIA DE LENGUAJE</v>
          </cell>
        </row>
        <row r="202">
          <cell r="A202" t="str">
            <v>PRE-202</v>
          </cell>
          <cell r="B202" t="str">
            <v>ASISTENTA SOCIAL</v>
          </cell>
        </row>
        <row r="203">
          <cell r="A203" t="str">
            <v>PRE-203</v>
          </cell>
          <cell r="B203" t="str">
            <v>CIRUJANO DENTISTA</v>
          </cell>
        </row>
        <row r="204">
          <cell r="A204" t="str">
            <v>PRE-204</v>
          </cell>
          <cell r="B204" t="str">
            <v>ENFERMERIA</v>
          </cell>
        </row>
        <row r="205">
          <cell r="A205" t="str">
            <v>PRE-205</v>
          </cell>
          <cell r="B205" t="str">
            <v>NUTRICIONISTA</v>
          </cell>
        </row>
        <row r="206">
          <cell r="A206" t="str">
            <v>PRE-206</v>
          </cell>
          <cell r="B206" t="str">
            <v>OBSTETRIZ</v>
          </cell>
        </row>
        <row r="207">
          <cell r="A207" t="str">
            <v>PRE-207</v>
          </cell>
          <cell r="B207" t="str">
            <v>PSICOLOGO</v>
          </cell>
        </row>
        <row r="208">
          <cell r="A208" t="str">
            <v>PRE-208</v>
          </cell>
          <cell r="B208" t="str">
            <v>QUIMICO FARMACEUTICO</v>
          </cell>
        </row>
        <row r="209">
          <cell r="A209" t="str">
            <v>PRE-209</v>
          </cell>
          <cell r="B209" t="str">
            <v>TM TERAPIA FISICA</v>
          </cell>
        </row>
        <row r="210">
          <cell r="A210" t="str">
            <v>PRE-210</v>
          </cell>
          <cell r="B210" t="str">
            <v>TM LABORATORIO</v>
          </cell>
        </row>
        <row r="211">
          <cell r="A211" t="str">
            <v>PRE-211</v>
          </cell>
          <cell r="B211" t="str">
            <v>TM RADIOLOGIA</v>
          </cell>
        </row>
        <row r="212">
          <cell r="A212" t="str">
            <v>PRE-212</v>
          </cell>
          <cell r="B212" t="str">
            <v>ENFERMERIA</v>
          </cell>
        </row>
        <row r="213">
          <cell r="A213" t="str">
            <v>PRE-213</v>
          </cell>
          <cell r="B213" t="str">
            <v>OBSTETRIZ</v>
          </cell>
        </row>
        <row r="214">
          <cell r="A214" t="str">
            <v>PRE-214</v>
          </cell>
          <cell r="B214" t="str">
            <v>PSICOLOGO</v>
          </cell>
        </row>
        <row r="215">
          <cell r="A215" t="str">
            <v>PRE-215</v>
          </cell>
          <cell r="B215" t="str">
            <v>QUIMICO FARMACEUTICO</v>
          </cell>
        </row>
        <row r="216">
          <cell r="A216" t="str">
            <v>PRE-216</v>
          </cell>
          <cell r="B216" t="str">
            <v>TM TERAPIA FISICA</v>
          </cell>
        </row>
        <row r="217">
          <cell r="A217" t="str">
            <v>PRE-217</v>
          </cell>
          <cell r="B217" t="str">
            <v>TM LABORATORIO</v>
          </cell>
        </row>
        <row r="218">
          <cell r="A218" t="str">
            <v>PRE-218</v>
          </cell>
          <cell r="B218" t="str">
            <v>TM RADIOLOGIA</v>
          </cell>
        </row>
        <row r="219">
          <cell r="A219" t="str">
            <v>PRE-219</v>
          </cell>
          <cell r="B219" t="str">
            <v>CIRUJANO DENTISTA</v>
          </cell>
        </row>
        <row r="220">
          <cell r="A220" t="str">
            <v>PRE-220</v>
          </cell>
          <cell r="B220" t="str">
            <v>ENFERMERIA</v>
          </cell>
        </row>
        <row r="221">
          <cell r="A221" t="str">
            <v>PRE-221</v>
          </cell>
          <cell r="B221" t="str">
            <v>NUTRICIONISTA</v>
          </cell>
        </row>
        <row r="222">
          <cell r="A222" t="str">
            <v>PRE-222</v>
          </cell>
          <cell r="B222" t="str">
            <v>OBSTETRIZ</v>
          </cell>
        </row>
        <row r="223">
          <cell r="A223" t="str">
            <v>PRE-223</v>
          </cell>
          <cell r="B223" t="str">
            <v>QUIMICO FARMACEUTICO</v>
          </cell>
        </row>
        <row r="224">
          <cell r="A224" t="str">
            <v>PRE-224</v>
          </cell>
          <cell r="B224" t="str">
            <v>TM TERAPIA FISICA</v>
          </cell>
        </row>
        <row r="225">
          <cell r="A225" t="str">
            <v>PRE-225</v>
          </cell>
          <cell r="B225" t="str">
            <v>TM LABORATORIO</v>
          </cell>
        </row>
        <row r="226">
          <cell r="A226" t="str">
            <v>PRE-226</v>
          </cell>
          <cell r="B226" t="str">
            <v>TM RADIOLOGIA</v>
          </cell>
        </row>
        <row r="227">
          <cell r="A227" t="str">
            <v>PRE-227</v>
          </cell>
          <cell r="B227" t="str">
            <v>CIRUJANO DENTISTA</v>
          </cell>
        </row>
        <row r="228">
          <cell r="A228" t="str">
            <v>PRE-228</v>
          </cell>
          <cell r="B228" t="str">
            <v>ENFERMERIA</v>
          </cell>
        </row>
        <row r="229">
          <cell r="A229" t="str">
            <v>PRE-229</v>
          </cell>
          <cell r="B229" t="str">
            <v>NUTRICIONISTA</v>
          </cell>
        </row>
        <row r="230">
          <cell r="A230" t="str">
            <v>PRE-230</v>
          </cell>
          <cell r="B230" t="str">
            <v>OBSTETRIZ</v>
          </cell>
        </row>
        <row r="231">
          <cell r="A231" t="str">
            <v>PRE-231</v>
          </cell>
          <cell r="B231" t="str">
            <v>QUIMICO FARMACEUTICO</v>
          </cell>
        </row>
        <row r="232">
          <cell r="A232" t="str">
            <v>PRE-232</v>
          </cell>
          <cell r="B232" t="str">
            <v>TM TERAPIA FISICA</v>
          </cell>
        </row>
        <row r="233">
          <cell r="A233" t="str">
            <v>PRE-233</v>
          </cell>
          <cell r="B233" t="str">
            <v>TM LABORATORIO</v>
          </cell>
        </row>
        <row r="234">
          <cell r="A234" t="str">
            <v>PRE-234</v>
          </cell>
          <cell r="B234" t="str">
            <v>TM RADIOLOGIA</v>
          </cell>
        </row>
        <row r="235">
          <cell r="A235" t="str">
            <v>PRE-235</v>
          </cell>
          <cell r="B235" t="str">
            <v>ASISTENTA SOCIAL</v>
          </cell>
        </row>
        <row r="236">
          <cell r="A236" t="str">
            <v>PRE-236</v>
          </cell>
          <cell r="B236" t="str">
            <v>PSICOLOGO</v>
          </cell>
        </row>
        <row r="237">
          <cell r="A237" t="str">
            <v>PRE-237</v>
          </cell>
          <cell r="B237" t="str">
            <v>QUIMICO FARMACEUTICO</v>
          </cell>
        </row>
        <row r="238">
          <cell r="A238" t="str">
            <v>PRE-238</v>
          </cell>
          <cell r="B238" t="str">
            <v>TM TERAPIA FISICA</v>
          </cell>
        </row>
        <row r="239">
          <cell r="A239" t="str">
            <v>PRE-239</v>
          </cell>
          <cell r="B239" t="str">
            <v>TM LABORATORIO</v>
          </cell>
        </row>
        <row r="240">
          <cell r="A240" t="str">
            <v>PRE-240</v>
          </cell>
          <cell r="B240" t="str">
            <v>TM RADIOLOGIA</v>
          </cell>
        </row>
        <row r="241">
          <cell r="A241" t="str">
            <v>PRE-241</v>
          </cell>
          <cell r="B241" t="str">
            <v>OBSTETRIZ</v>
          </cell>
        </row>
        <row r="242">
          <cell r="A242" t="str">
            <v>PRE-242</v>
          </cell>
          <cell r="B242" t="str">
            <v>QUIMICO FARMACEUTICO</v>
          </cell>
        </row>
        <row r="243">
          <cell r="A243" t="str">
            <v>PRE-243</v>
          </cell>
          <cell r="B243" t="str">
            <v>QUIMICO FARMACEUTICO</v>
          </cell>
        </row>
        <row r="244">
          <cell r="A244" t="str">
            <v>PRE-244</v>
          </cell>
          <cell r="B244" t="str">
            <v>ENFERMERIA</v>
          </cell>
        </row>
        <row r="245">
          <cell r="A245" t="str">
            <v>PRE-245</v>
          </cell>
          <cell r="B245" t="str">
            <v>OBSTETRIZ</v>
          </cell>
        </row>
        <row r="246">
          <cell r="A246" t="str">
            <v>PRE-246</v>
          </cell>
          <cell r="B246" t="str">
            <v>TM RADIOLOGIA</v>
          </cell>
        </row>
        <row r="247">
          <cell r="A247" t="str">
            <v>PRE-247</v>
          </cell>
          <cell r="B247" t="str">
            <v>ENFERMERIA</v>
          </cell>
        </row>
        <row r="248">
          <cell r="A248" t="str">
            <v>PRE-248</v>
          </cell>
          <cell r="B248" t="str">
            <v>OBSTETRIZ</v>
          </cell>
        </row>
        <row r="249">
          <cell r="A249" t="str">
            <v>PRE-249</v>
          </cell>
          <cell r="B249" t="str">
            <v>QUIMICO FARMACEUTICO</v>
          </cell>
        </row>
        <row r="250">
          <cell r="A250" t="str">
            <v>PRE-250</v>
          </cell>
          <cell r="B250" t="str">
            <v>TM LABORATORIO</v>
          </cell>
        </row>
        <row r="251">
          <cell r="A251" t="str">
            <v>PRE-251</v>
          </cell>
          <cell r="B251" t="str">
            <v>ASISTENTA SOCIAL</v>
          </cell>
        </row>
        <row r="252">
          <cell r="A252" t="str">
            <v>PRE-252</v>
          </cell>
          <cell r="B252" t="str">
            <v>NUTRICIONISTA</v>
          </cell>
        </row>
        <row r="253">
          <cell r="A253" t="str">
            <v>PRE-253</v>
          </cell>
          <cell r="B253" t="str">
            <v>PSICOLOGO</v>
          </cell>
        </row>
        <row r="254">
          <cell r="A254" t="str">
            <v>PRE-254</v>
          </cell>
          <cell r="B254" t="str">
            <v>QUIMICO FARMACEUTICO</v>
          </cell>
        </row>
        <row r="255">
          <cell r="A255" t="str">
            <v>PRE-255</v>
          </cell>
          <cell r="B255" t="str">
            <v>TM TERAPIA FISICA</v>
          </cell>
        </row>
        <row r="256">
          <cell r="A256" t="str">
            <v>PRE-256</v>
          </cell>
          <cell r="B256" t="str">
            <v>TM LABORATORIO</v>
          </cell>
        </row>
        <row r="257">
          <cell r="A257" t="str">
            <v>PRE-257</v>
          </cell>
          <cell r="B257" t="str">
            <v>ENFERMERIA</v>
          </cell>
        </row>
        <row r="258">
          <cell r="A258" t="str">
            <v>PRE-258</v>
          </cell>
          <cell r="B258" t="str">
            <v>OBSTETRIZ</v>
          </cell>
        </row>
        <row r="259">
          <cell r="A259" t="str">
            <v>PRE-259</v>
          </cell>
          <cell r="B259" t="str">
            <v>TM TERAPIA FISICA</v>
          </cell>
        </row>
        <row r="260">
          <cell r="A260" t="str">
            <v>PRE-260</v>
          </cell>
          <cell r="B260" t="str">
            <v>ENFERMERIA</v>
          </cell>
        </row>
        <row r="261">
          <cell r="A261" t="str">
            <v>PRE-261</v>
          </cell>
          <cell r="B261" t="str">
            <v>OBSTETRIZ</v>
          </cell>
        </row>
        <row r="262">
          <cell r="A262" t="str">
            <v>PRE-262</v>
          </cell>
          <cell r="B262" t="str">
            <v>TM RADIOLOGIA</v>
          </cell>
        </row>
        <row r="263">
          <cell r="A263" t="str">
            <v>PRE-263</v>
          </cell>
          <cell r="B263" t="str">
            <v>ENFERMERIA</v>
          </cell>
        </row>
        <row r="264">
          <cell r="A264" t="str">
            <v>PRE-264</v>
          </cell>
          <cell r="B264" t="str">
            <v>OBSTETRIZ</v>
          </cell>
        </row>
        <row r="265">
          <cell r="A265" t="str">
            <v>PRE-265</v>
          </cell>
          <cell r="B265" t="str">
            <v>TM LABORATORIO</v>
          </cell>
        </row>
        <row r="266">
          <cell r="A266" t="str">
            <v>PRE-266</v>
          </cell>
          <cell r="B266" t="str">
            <v>TM TERAPIA OCUPACIONAL</v>
          </cell>
        </row>
        <row r="267">
          <cell r="A267" t="str">
            <v>PRE-267</v>
          </cell>
          <cell r="B267" t="str">
            <v>ASISTENTA SOCIAL</v>
          </cell>
        </row>
        <row r="268">
          <cell r="A268" t="str">
            <v>PRE-268</v>
          </cell>
          <cell r="B268" t="str">
            <v>TM TERAPIA OCUPACIONAL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00"/>
  <sheetViews>
    <sheetView tabSelected="1" topLeftCell="C1" zoomScale="84" zoomScaleNormal="84" workbookViewId="0">
      <selection activeCell="AB16" sqref="AB16"/>
    </sheetView>
  </sheetViews>
  <sheetFormatPr baseColWidth="10" defaultColWidth="9.140625" defaultRowHeight="15"/>
  <cols>
    <col min="1" max="1" width="3.42578125" style="6" customWidth="1"/>
    <col min="2" max="2" width="5.42578125" style="6" customWidth="1"/>
    <col min="3" max="3" width="5.85546875" style="6" customWidth="1"/>
    <col min="4" max="4" width="2.7109375" style="6" customWidth="1"/>
    <col min="5" max="5" width="0.28515625" style="6" customWidth="1"/>
    <col min="6" max="6" width="6.140625" style="6" customWidth="1"/>
    <col min="7" max="7" width="15.28515625" style="6" customWidth="1"/>
    <col min="8" max="8" width="0.140625" style="6" customWidth="1"/>
    <col min="9" max="9" width="18.85546875" style="6" customWidth="1"/>
    <col min="10" max="10" width="6.7109375" style="46" customWidth="1"/>
    <col min="11" max="11" width="18.7109375" style="6" customWidth="1"/>
    <col min="12" max="12" width="13.28515625" style="6" customWidth="1"/>
    <col min="13" max="13" width="2.42578125" style="6" customWidth="1"/>
    <col min="14" max="14" width="3.5703125" style="6" customWidth="1"/>
    <col min="15" max="15" width="15.42578125" style="68" customWidth="1"/>
    <col min="16" max="16" width="10" style="68" customWidth="1"/>
    <col min="17" max="17" width="9.140625" style="6"/>
    <col min="18" max="18" width="11.5703125" style="6" customWidth="1"/>
    <col min="19" max="19" width="0.140625" style="6" customWidth="1"/>
    <col min="20" max="20" width="8.28515625" style="6" hidden="1" customWidth="1"/>
    <col min="21" max="21" width="9.140625" style="6" hidden="1" customWidth="1"/>
    <col min="22" max="22" width="10.5703125" style="6" customWidth="1"/>
    <col min="23" max="23" width="10.85546875" style="6" bestFit="1" customWidth="1"/>
    <col min="24" max="24" width="11.7109375" style="6" customWidth="1"/>
    <col min="25" max="16384" width="9.140625" style="6"/>
  </cols>
  <sheetData>
    <row r="1" spans="1:24" ht="22.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4"/>
      <c r="K1" s="3"/>
      <c r="L1" s="3"/>
      <c r="M1" s="3"/>
      <c r="N1" s="3"/>
      <c r="O1" s="5"/>
      <c r="P1" s="5"/>
    </row>
    <row r="2" spans="1:24" ht="3" customHeight="1" thickBot="1">
      <c r="A2" s="1"/>
      <c r="B2" s="1"/>
      <c r="C2" s="1"/>
      <c r="D2" s="1"/>
      <c r="E2" s="1"/>
      <c r="F2" s="1"/>
      <c r="G2" s="1"/>
      <c r="H2" s="1"/>
      <c r="I2" s="1"/>
      <c r="J2" s="7"/>
      <c r="K2" s="1"/>
      <c r="L2" s="1"/>
      <c r="M2" s="1"/>
      <c r="N2" s="1"/>
      <c r="O2" s="8"/>
      <c r="P2" s="8"/>
    </row>
    <row r="3" spans="1:24" ht="0.95" customHeight="1">
      <c r="A3" s="1"/>
      <c r="B3" s="9"/>
      <c r="C3" s="9"/>
      <c r="D3" s="9"/>
      <c r="E3" s="9"/>
      <c r="F3" s="9"/>
      <c r="G3" s="9"/>
      <c r="H3" s="9"/>
      <c r="I3" s="9"/>
      <c r="J3" s="10"/>
      <c r="K3" s="9"/>
      <c r="L3" s="9"/>
      <c r="M3" s="9"/>
      <c r="N3" s="9"/>
      <c r="O3" s="11"/>
      <c r="P3" s="8"/>
    </row>
    <row r="4" spans="1:24" ht="3.95" customHeight="1">
      <c r="A4" s="1"/>
      <c r="B4" s="1"/>
      <c r="C4" s="1"/>
      <c r="D4" s="1"/>
      <c r="E4" s="1"/>
      <c r="F4" s="1"/>
      <c r="G4" s="1"/>
      <c r="H4" s="1"/>
      <c r="I4" s="1"/>
      <c r="J4" s="7"/>
      <c r="K4" s="1"/>
      <c r="L4" s="1"/>
      <c r="M4" s="1"/>
      <c r="N4" s="1"/>
      <c r="O4" s="8"/>
      <c r="P4" s="8"/>
    </row>
    <row r="5" spans="1:24" ht="15" customHeight="1">
      <c r="A5" s="1"/>
      <c r="B5" s="12" t="s">
        <v>1</v>
      </c>
      <c r="C5" s="12"/>
      <c r="D5" s="12"/>
      <c r="E5" s="1"/>
      <c r="F5" s="13" t="s">
        <v>2</v>
      </c>
      <c r="G5" s="13"/>
      <c r="H5" s="1"/>
      <c r="J5" s="14" t="s">
        <v>3</v>
      </c>
      <c r="K5" s="15"/>
      <c r="L5" s="15"/>
      <c r="M5" s="15"/>
      <c r="N5" s="15"/>
      <c r="O5" s="16"/>
      <c r="P5" s="16"/>
    </row>
    <row r="6" spans="1:24" ht="0.95" customHeight="1">
      <c r="A6" s="1"/>
      <c r="B6" s="1"/>
      <c r="C6" s="1"/>
      <c r="D6" s="1"/>
      <c r="E6" s="1"/>
      <c r="F6" s="1"/>
      <c r="G6" s="1"/>
      <c r="H6" s="1"/>
      <c r="I6" s="1"/>
      <c r="J6" s="7"/>
      <c r="K6" s="1"/>
      <c r="L6" s="1"/>
      <c r="M6" s="1"/>
      <c r="N6" s="1"/>
      <c r="O6" s="8"/>
      <c r="P6" s="8"/>
    </row>
    <row r="7" spans="1:24" ht="21" customHeight="1">
      <c r="A7" s="1"/>
      <c r="B7" s="17" t="s">
        <v>4</v>
      </c>
      <c r="C7" s="18"/>
      <c r="D7" s="18"/>
      <c r="E7" s="18"/>
      <c r="F7" s="19"/>
      <c r="G7" s="20" t="s">
        <v>5</v>
      </c>
      <c r="H7" s="21"/>
      <c r="I7" s="22"/>
      <c r="J7" s="23" t="s">
        <v>6</v>
      </c>
      <c r="K7" s="22"/>
      <c r="L7" s="20" t="s">
        <v>7</v>
      </c>
      <c r="M7" s="21"/>
      <c r="N7" s="22"/>
      <c r="O7" s="24" t="s">
        <v>8</v>
      </c>
      <c r="P7" s="79" t="s">
        <v>101</v>
      </c>
      <c r="Q7" s="75" t="s">
        <v>9</v>
      </c>
      <c r="R7" s="25" t="s">
        <v>10</v>
      </c>
      <c r="S7" s="45" t="s">
        <v>95</v>
      </c>
      <c r="T7" s="45" t="s">
        <v>96</v>
      </c>
      <c r="U7" s="71" t="s">
        <v>97</v>
      </c>
      <c r="V7" s="45" t="s">
        <v>98</v>
      </c>
      <c r="W7" s="72" t="s">
        <v>99</v>
      </c>
    </row>
    <row r="8" spans="1:24" ht="15" customHeight="1">
      <c r="A8" s="1"/>
      <c r="B8" s="1"/>
      <c r="C8" s="26" t="s">
        <v>11</v>
      </c>
      <c r="D8" s="27" t="s">
        <v>12</v>
      </c>
      <c r="E8" s="28"/>
      <c r="F8" s="29"/>
      <c r="G8" s="27" t="s">
        <v>13</v>
      </c>
      <c r="H8" s="28"/>
      <c r="I8" s="28"/>
      <c r="J8" s="30"/>
      <c r="K8" s="27"/>
      <c r="L8" s="29"/>
      <c r="M8" s="28"/>
      <c r="N8" s="29"/>
      <c r="O8" s="31"/>
      <c r="P8" s="80"/>
      <c r="V8" s="37"/>
      <c r="W8" s="37"/>
    </row>
    <row r="9" spans="1:24" ht="3.95" customHeight="1" thickBot="1">
      <c r="A9" s="1"/>
      <c r="B9" s="1"/>
      <c r="C9" s="1"/>
      <c r="D9" s="1"/>
      <c r="E9" s="1"/>
      <c r="F9" s="1"/>
      <c r="G9" s="1"/>
      <c r="H9" s="1"/>
      <c r="I9" s="1"/>
      <c r="J9" s="7"/>
      <c r="K9" s="1"/>
      <c r="L9" s="1"/>
      <c r="M9" s="1"/>
      <c r="N9" s="1"/>
      <c r="O9" s="8"/>
      <c r="P9" s="81"/>
      <c r="V9" s="37"/>
      <c r="W9" s="37"/>
    </row>
    <row r="10" spans="1:24" ht="0.95" customHeight="1">
      <c r="A10" s="1"/>
      <c r="B10" s="9"/>
      <c r="C10" s="9"/>
      <c r="D10" s="9"/>
      <c r="E10" s="9"/>
      <c r="F10" s="9"/>
      <c r="G10" s="9"/>
      <c r="H10" s="9"/>
      <c r="I10" s="9"/>
      <c r="J10" s="10"/>
      <c r="K10" s="9"/>
      <c r="L10" s="9"/>
      <c r="M10" s="9"/>
      <c r="N10" s="9"/>
      <c r="O10" s="11"/>
      <c r="P10" s="81"/>
      <c r="V10" s="37"/>
      <c r="W10" s="37"/>
    </row>
    <row r="11" spans="1:24" ht="8.1" customHeight="1">
      <c r="A11" s="1"/>
      <c r="B11" s="1"/>
      <c r="C11" s="1"/>
      <c r="D11" s="1"/>
      <c r="E11" s="1"/>
      <c r="F11" s="1"/>
      <c r="G11" s="1"/>
      <c r="H11" s="1"/>
      <c r="I11" s="1"/>
      <c r="J11" s="7"/>
      <c r="K11" s="1"/>
      <c r="L11" s="1"/>
      <c r="M11" s="1"/>
      <c r="N11" s="1"/>
      <c r="O11" s="8"/>
      <c r="P11" s="81"/>
      <c r="V11" s="37"/>
      <c r="W11" s="37"/>
    </row>
    <row r="12" spans="1:24" ht="11.1" customHeight="1">
      <c r="A12" s="1"/>
      <c r="B12" s="1"/>
      <c r="C12" s="1"/>
      <c r="D12" s="1"/>
      <c r="E12" s="1"/>
      <c r="F12" s="1"/>
      <c r="G12" s="1"/>
      <c r="H12" s="1"/>
      <c r="I12" s="1"/>
      <c r="J12" s="7"/>
      <c r="K12" s="32" t="s">
        <v>14</v>
      </c>
      <c r="L12" s="33"/>
      <c r="M12" s="34"/>
      <c r="N12" s="35"/>
      <c r="O12" s="36"/>
      <c r="P12" s="80"/>
      <c r="Q12" s="76"/>
      <c r="R12" s="37"/>
      <c r="V12" s="37"/>
      <c r="W12" s="37"/>
    </row>
    <row r="13" spans="1:24" ht="3" customHeight="1">
      <c r="A13" s="1"/>
      <c r="B13" s="1"/>
      <c r="C13" s="1"/>
      <c r="D13" s="1"/>
      <c r="E13" s="1"/>
      <c r="F13" s="1"/>
      <c r="G13" s="1"/>
      <c r="H13" s="1"/>
      <c r="I13" s="1"/>
      <c r="J13" s="7"/>
      <c r="K13" s="1"/>
      <c r="L13" s="1"/>
      <c r="M13" s="1"/>
      <c r="N13" s="1"/>
      <c r="O13" s="8" t="e">
        <f>VLOOKUP(#REF!,#REF!,2,TRUE)</f>
        <v>#REF!</v>
      </c>
      <c r="P13" s="81"/>
      <c r="Q13" s="76"/>
      <c r="R13" s="37"/>
      <c r="V13" s="37"/>
      <c r="W13" s="37"/>
    </row>
    <row r="14" spans="1:24" s="46" customFormat="1" ht="18" customHeight="1">
      <c r="A14" s="7"/>
      <c r="B14" s="38" t="s">
        <v>15</v>
      </c>
      <c r="C14" s="39"/>
      <c r="D14" s="39"/>
      <c r="E14" s="39"/>
      <c r="F14" s="40"/>
      <c r="G14" s="41" t="s">
        <v>15</v>
      </c>
      <c r="H14" s="42"/>
      <c r="I14" s="43"/>
      <c r="J14" s="41" t="s">
        <v>16</v>
      </c>
      <c r="K14" s="43"/>
      <c r="L14" s="41" t="s">
        <v>17</v>
      </c>
      <c r="M14" s="41" t="s">
        <v>18</v>
      </c>
      <c r="N14" s="43"/>
      <c r="O14" s="44" t="e">
        <f>VLOOKUP(#REF!,[1]CODIGOS_CARGO!$A$1:$B$268,2,TRUE)</f>
        <v>#REF!</v>
      </c>
      <c r="P14" s="79" t="s">
        <v>101</v>
      </c>
      <c r="Q14" s="77" t="s">
        <v>9</v>
      </c>
      <c r="R14" s="45" t="s">
        <v>10</v>
      </c>
      <c r="S14" s="45" t="s">
        <v>95</v>
      </c>
      <c r="T14" s="45" t="s">
        <v>96</v>
      </c>
      <c r="U14" s="71" t="s">
        <v>97</v>
      </c>
      <c r="V14" s="45" t="s">
        <v>98</v>
      </c>
      <c r="W14" s="72" t="s">
        <v>99</v>
      </c>
    </row>
    <row r="15" spans="1:24" ht="12.95" customHeight="1">
      <c r="A15" s="1"/>
      <c r="B15" s="1"/>
      <c r="C15" s="47" t="s">
        <v>19</v>
      </c>
      <c r="D15" s="48" t="s">
        <v>20</v>
      </c>
      <c r="E15" s="49"/>
      <c r="F15" s="50"/>
      <c r="G15" s="48" t="s">
        <v>21</v>
      </c>
      <c r="H15" s="49"/>
      <c r="I15" s="49"/>
      <c r="J15" s="41" t="s">
        <v>16</v>
      </c>
      <c r="K15" s="51"/>
      <c r="L15" s="52"/>
      <c r="M15" s="49"/>
      <c r="N15" s="50"/>
      <c r="O15" s="53"/>
      <c r="P15" s="82">
        <v>30</v>
      </c>
      <c r="Q15" s="76">
        <v>30</v>
      </c>
      <c r="R15" s="54" t="s">
        <v>22</v>
      </c>
      <c r="S15" s="6">
        <v>20</v>
      </c>
      <c r="T15" s="6">
        <v>20</v>
      </c>
      <c r="U15" s="69">
        <v>20</v>
      </c>
      <c r="V15" s="37">
        <f>SUM(S15:U15)/3</f>
        <v>20</v>
      </c>
      <c r="W15" s="73">
        <f>P15+Q15+V15/3</f>
        <v>66.666666666666671</v>
      </c>
      <c r="X15" s="74" t="s">
        <v>100</v>
      </c>
    </row>
    <row r="16" spans="1:24" ht="11.1" customHeight="1">
      <c r="A16" s="1"/>
      <c r="B16" s="1"/>
      <c r="C16" s="1"/>
      <c r="D16" s="1"/>
      <c r="E16" s="1"/>
      <c r="F16" s="1"/>
      <c r="G16" s="1"/>
      <c r="H16" s="1"/>
      <c r="I16" s="1"/>
      <c r="J16" s="7"/>
      <c r="K16" s="32" t="s">
        <v>14</v>
      </c>
      <c r="L16" s="33"/>
      <c r="M16" s="34"/>
      <c r="N16" s="35"/>
      <c r="O16" s="36"/>
      <c r="P16" s="80"/>
      <c r="Q16" s="76"/>
      <c r="R16" s="37"/>
      <c r="V16" s="37"/>
      <c r="W16" s="37"/>
    </row>
    <row r="17" spans="1:24" ht="3" customHeight="1">
      <c r="A17" s="1"/>
      <c r="B17" s="1"/>
      <c r="C17" s="1"/>
      <c r="D17" s="1"/>
      <c r="E17" s="1"/>
      <c r="F17" s="1"/>
      <c r="G17" s="1"/>
      <c r="H17" s="1"/>
      <c r="I17" s="1"/>
      <c r="J17" s="7"/>
      <c r="K17" s="1"/>
      <c r="L17" s="1"/>
      <c r="M17" s="1"/>
      <c r="N17" s="1"/>
      <c r="O17" s="8" t="e">
        <f>VLOOKUP(#REF!,[1]CODIGOS_CARGO!$A$1:$B$268,2,TRUE)</f>
        <v>#REF!</v>
      </c>
      <c r="P17" s="81"/>
      <c r="Q17" s="76"/>
      <c r="R17" s="37"/>
      <c r="V17" s="37"/>
      <c r="W17" s="37"/>
    </row>
    <row r="18" spans="1:24" s="46" customFormat="1" ht="18" customHeight="1">
      <c r="A18" s="7"/>
      <c r="B18" s="38" t="s">
        <v>15</v>
      </c>
      <c r="C18" s="39"/>
      <c r="D18" s="39"/>
      <c r="E18" s="39"/>
      <c r="F18" s="40"/>
      <c r="G18" s="41" t="s">
        <v>15</v>
      </c>
      <c r="H18" s="42"/>
      <c r="I18" s="43"/>
      <c r="J18" s="41" t="s">
        <v>24</v>
      </c>
      <c r="K18" s="43"/>
      <c r="L18" s="41" t="s">
        <v>17</v>
      </c>
      <c r="M18" s="41" t="s">
        <v>18</v>
      </c>
      <c r="N18" s="43"/>
      <c r="O18" s="44" t="e">
        <f>VLOOKUP(#REF!,[1]CODIGOS_CARGO!$A$1:$B$268,2,TRUE)</f>
        <v>#REF!</v>
      </c>
      <c r="P18" s="79" t="s">
        <v>101</v>
      </c>
      <c r="Q18" s="77" t="s">
        <v>9</v>
      </c>
      <c r="R18" s="45" t="s">
        <v>10</v>
      </c>
      <c r="S18" s="45" t="s">
        <v>95</v>
      </c>
      <c r="T18" s="45" t="s">
        <v>96</v>
      </c>
      <c r="U18" s="71" t="s">
        <v>97</v>
      </c>
      <c r="V18" s="45" t="s">
        <v>98</v>
      </c>
      <c r="W18" s="72" t="s">
        <v>99</v>
      </c>
    </row>
    <row r="19" spans="1:24" ht="12.95" customHeight="1">
      <c r="A19" s="1"/>
      <c r="B19" s="1"/>
      <c r="C19" s="47" t="s">
        <v>19</v>
      </c>
      <c r="D19" s="48" t="s">
        <v>25</v>
      </c>
      <c r="E19" s="49"/>
      <c r="F19" s="50"/>
      <c r="G19" s="48" t="s">
        <v>26</v>
      </c>
      <c r="H19" s="49"/>
      <c r="I19" s="49"/>
      <c r="J19" s="55"/>
      <c r="K19" s="51"/>
      <c r="L19" s="52"/>
      <c r="M19" s="49"/>
      <c r="N19" s="50"/>
      <c r="O19" s="53"/>
      <c r="P19" s="82">
        <v>30</v>
      </c>
      <c r="Q19" s="76">
        <v>40</v>
      </c>
      <c r="R19" s="54" t="s">
        <v>22</v>
      </c>
      <c r="S19" s="6">
        <v>20</v>
      </c>
      <c r="T19" s="6">
        <v>20</v>
      </c>
      <c r="U19" s="69">
        <v>20</v>
      </c>
      <c r="V19" s="37">
        <f>SUM(S19:U19)/3</f>
        <v>20</v>
      </c>
      <c r="W19" s="73">
        <f>P19+Q19+V19/3</f>
        <v>76.666666666666671</v>
      </c>
      <c r="X19" s="74" t="s">
        <v>100</v>
      </c>
    </row>
    <row r="20" spans="1:24" ht="11.1" customHeight="1">
      <c r="A20" s="1"/>
      <c r="B20" s="1"/>
      <c r="C20" s="1"/>
      <c r="D20" s="1"/>
      <c r="E20" s="1"/>
      <c r="F20" s="1"/>
      <c r="G20" s="1"/>
      <c r="H20" s="1"/>
      <c r="I20" s="1"/>
      <c r="J20" s="7"/>
      <c r="K20" s="32" t="s">
        <v>14</v>
      </c>
      <c r="L20" s="33"/>
      <c r="M20" s="34"/>
      <c r="N20" s="35"/>
      <c r="O20" s="36"/>
      <c r="P20" s="80"/>
      <c r="Q20" s="76"/>
      <c r="R20" s="37"/>
      <c r="V20" s="37"/>
      <c r="W20" s="37"/>
    </row>
    <row r="21" spans="1:24" ht="3" customHeight="1">
      <c r="A21" s="1"/>
      <c r="B21" s="1"/>
      <c r="C21" s="1"/>
      <c r="D21" s="1"/>
      <c r="E21" s="1"/>
      <c r="F21" s="1"/>
      <c r="G21" s="1"/>
      <c r="H21" s="1"/>
      <c r="I21" s="1"/>
      <c r="J21" s="7"/>
      <c r="K21" s="1"/>
      <c r="L21" s="1"/>
      <c r="M21" s="1"/>
      <c r="N21" s="1"/>
      <c r="O21" s="8" t="e">
        <f>VLOOKUP(#REF!,[1]CODIGOS_CARGO!$A$1:$B$268,2,TRUE)</f>
        <v>#REF!</v>
      </c>
      <c r="P21" s="81"/>
      <c r="Q21" s="76"/>
      <c r="R21" s="37"/>
      <c r="V21" s="37"/>
      <c r="W21" s="37"/>
    </row>
    <row r="22" spans="1:24" ht="18" customHeight="1">
      <c r="A22" s="1"/>
      <c r="B22" s="56" t="s">
        <v>15</v>
      </c>
      <c r="C22" s="57"/>
      <c r="D22" s="57"/>
      <c r="E22" s="57"/>
      <c r="F22" s="58"/>
      <c r="G22" s="59" t="s">
        <v>15</v>
      </c>
      <c r="H22" s="60"/>
      <c r="I22" s="61"/>
      <c r="J22" s="41" t="s">
        <v>27</v>
      </c>
      <c r="K22" s="61"/>
      <c r="L22" s="59" t="s">
        <v>17</v>
      </c>
      <c r="M22" s="59" t="s">
        <v>18</v>
      </c>
      <c r="N22" s="61"/>
      <c r="O22" s="44" t="e">
        <f>VLOOKUP(#REF!,[1]CODIGOS_CARGO!$A$1:$B$268,2,TRUE)</f>
        <v>#REF!</v>
      </c>
      <c r="P22" s="79" t="s">
        <v>101</v>
      </c>
      <c r="Q22" s="77" t="s">
        <v>9</v>
      </c>
      <c r="R22" s="45" t="s">
        <v>10</v>
      </c>
      <c r="S22" s="45" t="s">
        <v>95</v>
      </c>
      <c r="T22" s="45" t="s">
        <v>96</v>
      </c>
      <c r="U22" s="71" t="s">
        <v>97</v>
      </c>
      <c r="V22" s="45" t="s">
        <v>98</v>
      </c>
      <c r="W22" s="72" t="s">
        <v>99</v>
      </c>
    </row>
    <row r="23" spans="1:24" ht="12.95" customHeight="1">
      <c r="A23" s="1"/>
      <c r="B23" s="1"/>
      <c r="C23" s="47" t="s">
        <v>19</v>
      </c>
      <c r="D23" s="48" t="s">
        <v>28</v>
      </c>
      <c r="E23" s="49"/>
      <c r="F23" s="50"/>
      <c r="G23" s="48" t="s">
        <v>29</v>
      </c>
      <c r="H23" s="49"/>
      <c r="I23" s="49"/>
      <c r="J23" s="55"/>
      <c r="K23" s="51"/>
      <c r="L23" s="52"/>
      <c r="M23" s="49"/>
      <c r="N23" s="50"/>
      <c r="O23" s="53"/>
      <c r="P23" s="82">
        <v>30</v>
      </c>
      <c r="Q23" s="76">
        <v>36</v>
      </c>
      <c r="R23" s="54" t="s">
        <v>22</v>
      </c>
      <c r="S23" s="6">
        <v>19</v>
      </c>
      <c r="T23" s="6">
        <v>18</v>
      </c>
      <c r="U23" s="69">
        <v>18</v>
      </c>
      <c r="V23" s="73">
        <f>SUM(S23:U23)/3</f>
        <v>18.333333333333332</v>
      </c>
      <c r="W23" s="73">
        <f>P23+Q23+V23/3</f>
        <v>72.111111111111114</v>
      </c>
      <c r="X23" s="74" t="s">
        <v>100</v>
      </c>
    </row>
    <row r="24" spans="1:24" ht="12.95" customHeight="1">
      <c r="A24" s="1"/>
      <c r="B24" s="1"/>
      <c r="C24" s="47" t="s">
        <v>19</v>
      </c>
      <c r="D24" s="48" t="s">
        <v>30</v>
      </c>
      <c r="E24" s="49"/>
      <c r="F24" s="50"/>
      <c r="G24" s="48" t="s">
        <v>31</v>
      </c>
      <c r="H24" s="49"/>
      <c r="I24" s="49"/>
      <c r="J24" s="55"/>
      <c r="K24" s="51"/>
      <c r="L24" s="52"/>
      <c r="M24" s="49"/>
      <c r="N24" s="50"/>
      <c r="O24" s="53"/>
      <c r="P24" s="82">
        <v>30</v>
      </c>
      <c r="Q24" s="76">
        <v>32</v>
      </c>
      <c r="R24" s="54" t="s">
        <v>22</v>
      </c>
      <c r="S24" s="6">
        <v>19</v>
      </c>
      <c r="T24" s="6">
        <v>19</v>
      </c>
      <c r="U24" s="69">
        <v>20</v>
      </c>
      <c r="V24" s="73">
        <f>SUM(S24:U24)/3</f>
        <v>19.333333333333332</v>
      </c>
      <c r="W24" s="73">
        <f>P24+Q24+V24/3</f>
        <v>68.444444444444443</v>
      </c>
    </row>
    <row r="25" spans="1:24" ht="11.1" customHeight="1">
      <c r="A25" s="1"/>
      <c r="B25" s="1"/>
      <c r="C25" s="1"/>
      <c r="D25" s="1"/>
      <c r="E25" s="1"/>
      <c r="F25" s="1"/>
      <c r="G25" s="1"/>
      <c r="H25" s="1"/>
      <c r="I25" s="1"/>
      <c r="J25" s="7"/>
      <c r="K25" s="32" t="s">
        <v>14</v>
      </c>
      <c r="L25" s="33"/>
      <c r="M25" s="34"/>
      <c r="N25" s="35"/>
      <c r="O25" s="36"/>
      <c r="P25" s="80"/>
      <c r="Q25" s="76"/>
      <c r="R25" s="37"/>
      <c r="V25" s="37"/>
      <c r="W25" s="37"/>
    </row>
    <row r="26" spans="1:24" ht="3" customHeight="1">
      <c r="A26" s="1"/>
      <c r="B26" s="1"/>
      <c r="C26" s="1"/>
      <c r="D26" s="1"/>
      <c r="E26" s="1"/>
      <c r="F26" s="1"/>
      <c r="G26" s="1"/>
      <c r="H26" s="1"/>
      <c r="I26" s="1"/>
      <c r="J26" s="7"/>
      <c r="K26" s="1"/>
      <c r="L26" s="1"/>
      <c r="M26" s="1"/>
      <c r="N26" s="1"/>
      <c r="O26" s="8" t="e">
        <f>VLOOKUP(#REF!,[1]CODIGOS_CARGO!$A$1:$B$268,2,TRUE)</f>
        <v>#REF!</v>
      </c>
      <c r="P26" s="81"/>
      <c r="Q26" s="76"/>
      <c r="R26" s="37"/>
      <c r="V26" s="37"/>
      <c r="W26" s="37"/>
    </row>
    <row r="27" spans="1:24" ht="18" customHeight="1">
      <c r="A27" s="1"/>
      <c r="B27" s="56" t="s">
        <v>15</v>
      </c>
      <c r="C27" s="57"/>
      <c r="D27" s="57"/>
      <c r="E27" s="57"/>
      <c r="F27" s="58"/>
      <c r="G27" s="59" t="s">
        <v>15</v>
      </c>
      <c r="H27" s="60"/>
      <c r="I27" s="61"/>
      <c r="J27" s="41" t="s">
        <v>27</v>
      </c>
      <c r="K27" s="61"/>
      <c r="L27" s="59" t="s">
        <v>17</v>
      </c>
      <c r="M27" s="59" t="s">
        <v>18</v>
      </c>
      <c r="N27" s="61"/>
      <c r="O27" s="44" t="e">
        <f>VLOOKUP(#REF!,[1]CODIGOS_CARGO!$A$1:$B$268,2,TRUE)</f>
        <v>#REF!</v>
      </c>
      <c r="P27" s="79" t="s">
        <v>101</v>
      </c>
      <c r="Q27" s="77" t="s">
        <v>9</v>
      </c>
      <c r="R27" s="45" t="s">
        <v>10</v>
      </c>
      <c r="S27" s="45" t="s">
        <v>95</v>
      </c>
      <c r="T27" s="45" t="s">
        <v>96</v>
      </c>
      <c r="U27" s="71" t="s">
        <v>97</v>
      </c>
      <c r="V27" s="45" t="s">
        <v>98</v>
      </c>
      <c r="W27" s="72" t="s">
        <v>99</v>
      </c>
    </row>
    <row r="28" spans="1:24" ht="12.95" customHeight="1">
      <c r="A28" s="1"/>
      <c r="B28" s="1"/>
      <c r="C28" s="47" t="s">
        <v>19</v>
      </c>
      <c r="D28" s="48" t="s">
        <v>32</v>
      </c>
      <c r="E28" s="49"/>
      <c r="F28" s="50"/>
      <c r="G28" s="48" t="s">
        <v>33</v>
      </c>
      <c r="H28" s="49"/>
      <c r="I28" s="49"/>
      <c r="J28" s="55"/>
      <c r="K28" s="51"/>
      <c r="L28" s="52"/>
      <c r="M28" s="49"/>
      <c r="N28" s="50"/>
      <c r="O28" s="53"/>
      <c r="P28" s="82">
        <v>30</v>
      </c>
      <c r="Q28" s="76">
        <v>40</v>
      </c>
      <c r="R28" s="54" t="s">
        <v>22</v>
      </c>
      <c r="S28" s="6">
        <v>20</v>
      </c>
      <c r="T28" s="6">
        <v>20</v>
      </c>
      <c r="U28" s="69">
        <v>20</v>
      </c>
      <c r="V28" s="73">
        <f>SUM(S28:U28)/3</f>
        <v>20</v>
      </c>
      <c r="W28" s="73">
        <f>P28+Q28+V28/3</f>
        <v>76.666666666666671</v>
      </c>
      <c r="X28" s="74" t="s">
        <v>100</v>
      </c>
    </row>
    <row r="29" spans="1:24" ht="11.1" customHeight="1">
      <c r="A29" s="1"/>
      <c r="B29" s="1"/>
      <c r="C29" s="1"/>
      <c r="D29" s="1"/>
      <c r="E29" s="1"/>
      <c r="F29" s="1"/>
      <c r="G29" s="1"/>
      <c r="H29" s="1"/>
      <c r="I29" s="1"/>
      <c r="J29" s="7"/>
      <c r="K29" s="32" t="s">
        <v>14</v>
      </c>
      <c r="L29" s="33"/>
      <c r="M29" s="34"/>
      <c r="N29" s="35"/>
      <c r="O29" s="36"/>
      <c r="P29" s="80"/>
      <c r="Q29" s="76"/>
      <c r="R29" s="37"/>
      <c r="V29" s="37"/>
      <c r="W29" s="37"/>
    </row>
    <row r="30" spans="1:24" ht="3" customHeight="1">
      <c r="A30" s="1"/>
      <c r="B30" s="1"/>
      <c r="C30" s="1"/>
      <c r="D30" s="1"/>
      <c r="E30" s="1"/>
      <c r="F30" s="1"/>
      <c r="G30" s="1"/>
      <c r="H30" s="1"/>
      <c r="I30" s="1"/>
      <c r="J30" s="7"/>
      <c r="K30" s="1"/>
      <c r="L30" s="1"/>
      <c r="M30" s="1"/>
      <c r="N30" s="1"/>
      <c r="O30" s="8" t="e">
        <f>VLOOKUP(#REF!,[1]CODIGOS_CARGO!$A$1:$B$268,2,TRUE)</f>
        <v>#REF!</v>
      </c>
      <c r="P30" s="81"/>
      <c r="Q30" s="76"/>
      <c r="R30" s="37"/>
      <c r="V30" s="37"/>
      <c r="W30" s="37"/>
    </row>
    <row r="31" spans="1:24" ht="18" customHeight="1">
      <c r="A31" s="1"/>
      <c r="B31" s="56" t="s">
        <v>15</v>
      </c>
      <c r="C31" s="57"/>
      <c r="D31" s="57"/>
      <c r="E31" s="57"/>
      <c r="F31" s="58"/>
      <c r="G31" s="59" t="s">
        <v>15</v>
      </c>
      <c r="H31" s="60"/>
      <c r="I31" s="61"/>
      <c r="J31" s="41" t="s">
        <v>34</v>
      </c>
      <c r="K31" s="61"/>
      <c r="L31" s="59" t="s">
        <v>17</v>
      </c>
      <c r="M31" s="59" t="s">
        <v>18</v>
      </c>
      <c r="N31" s="61"/>
      <c r="O31" s="44" t="e">
        <f>VLOOKUP(#REF!,[1]CODIGOS_CARGO!$A$1:$B$268,2,TRUE)</f>
        <v>#REF!</v>
      </c>
      <c r="P31" s="79" t="s">
        <v>101</v>
      </c>
      <c r="Q31" s="77" t="s">
        <v>9</v>
      </c>
      <c r="R31" s="45" t="s">
        <v>10</v>
      </c>
      <c r="S31" s="45" t="s">
        <v>95</v>
      </c>
      <c r="T31" s="45" t="s">
        <v>96</v>
      </c>
      <c r="U31" s="71" t="s">
        <v>97</v>
      </c>
      <c r="V31" s="45" t="s">
        <v>98</v>
      </c>
      <c r="W31" s="72" t="s">
        <v>99</v>
      </c>
    </row>
    <row r="32" spans="1:24" ht="12.95" customHeight="1">
      <c r="A32" s="1"/>
      <c r="B32" s="1"/>
      <c r="C32" s="47" t="s">
        <v>19</v>
      </c>
      <c r="D32" s="48" t="s">
        <v>35</v>
      </c>
      <c r="E32" s="49"/>
      <c r="F32" s="50"/>
      <c r="G32" s="48" t="s">
        <v>36</v>
      </c>
      <c r="H32" s="49"/>
      <c r="I32" s="49"/>
      <c r="J32" s="55"/>
      <c r="K32" s="51"/>
      <c r="L32" s="52"/>
      <c r="M32" s="49"/>
      <c r="N32" s="50"/>
      <c r="O32" s="53"/>
      <c r="P32" s="82"/>
      <c r="Q32" s="76">
        <v>36</v>
      </c>
      <c r="R32" s="54" t="s">
        <v>22</v>
      </c>
      <c r="S32" s="6">
        <v>20</v>
      </c>
      <c r="T32" s="6">
        <v>20</v>
      </c>
      <c r="U32" s="69">
        <v>20</v>
      </c>
      <c r="V32" s="73">
        <f>SUM(S32:U32)/3</f>
        <v>20</v>
      </c>
      <c r="W32" s="73">
        <f>P32+Q32+V32/3</f>
        <v>42.666666666666664</v>
      </c>
      <c r="X32" s="74" t="s">
        <v>100</v>
      </c>
    </row>
    <row r="33" spans="1:24" ht="11.1" customHeight="1">
      <c r="A33" s="1"/>
      <c r="B33" s="1"/>
      <c r="C33" s="1"/>
      <c r="D33" s="1"/>
      <c r="E33" s="1"/>
      <c r="F33" s="1"/>
      <c r="G33" s="1"/>
      <c r="H33" s="1"/>
      <c r="I33" s="1"/>
      <c r="J33" s="7"/>
      <c r="K33" s="32" t="s">
        <v>14</v>
      </c>
      <c r="L33" s="33"/>
      <c r="M33" s="34"/>
      <c r="N33" s="35"/>
      <c r="O33" s="36"/>
      <c r="P33" s="80"/>
      <c r="Q33" s="76"/>
      <c r="R33" s="37"/>
      <c r="V33" s="37"/>
      <c r="W33" s="37"/>
    </row>
    <row r="34" spans="1:24" ht="3" customHeight="1">
      <c r="A34" s="1"/>
      <c r="B34" s="1"/>
      <c r="C34" s="1"/>
      <c r="D34" s="1"/>
      <c r="E34" s="1"/>
      <c r="F34" s="1"/>
      <c r="G34" s="1"/>
      <c r="H34" s="1"/>
      <c r="I34" s="1"/>
      <c r="J34" s="7"/>
      <c r="K34" s="1"/>
      <c r="L34" s="1"/>
      <c r="M34" s="1"/>
      <c r="N34" s="1"/>
      <c r="O34" s="8" t="e">
        <f>VLOOKUP(#REF!,[1]CODIGOS_CARGO!$A$1:$B$268,2,TRUE)</f>
        <v>#REF!</v>
      </c>
      <c r="P34" s="81"/>
      <c r="Q34" s="76"/>
      <c r="R34" s="37"/>
      <c r="V34" s="37"/>
      <c r="W34" s="37"/>
    </row>
    <row r="35" spans="1:24" ht="18" customHeight="1">
      <c r="A35" s="1"/>
      <c r="B35" s="56" t="s">
        <v>15</v>
      </c>
      <c r="C35" s="57"/>
      <c r="D35" s="57"/>
      <c r="E35" s="57"/>
      <c r="F35" s="58"/>
      <c r="G35" s="59" t="s">
        <v>15</v>
      </c>
      <c r="H35" s="60"/>
      <c r="I35" s="61"/>
      <c r="J35" s="41" t="s">
        <v>34</v>
      </c>
      <c r="K35" s="61"/>
      <c r="L35" s="59" t="s">
        <v>17</v>
      </c>
      <c r="M35" s="59" t="s">
        <v>18</v>
      </c>
      <c r="N35" s="61"/>
      <c r="O35" s="44" t="e">
        <f>VLOOKUP(#REF!,[1]CODIGOS_CARGO!$A$1:$B$268,2,TRUE)</f>
        <v>#REF!</v>
      </c>
      <c r="P35" s="79" t="s">
        <v>101</v>
      </c>
      <c r="Q35" s="77" t="s">
        <v>9</v>
      </c>
      <c r="R35" s="45" t="s">
        <v>10</v>
      </c>
      <c r="S35" s="45" t="s">
        <v>95</v>
      </c>
      <c r="T35" s="45" t="s">
        <v>96</v>
      </c>
      <c r="U35" s="71" t="s">
        <v>97</v>
      </c>
      <c r="V35" s="45" t="s">
        <v>98</v>
      </c>
      <c r="W35" s="72" t="s">
        <v>99</v>
      </c>
    </row>
    <row r="36" spans="1:24" ht="12.95" customHeight="1">
      <c r="A36" s="1"/>
      <c r="B36" s="1"/>
      <c r="C36" s="47" t="s">
        <v>19</v>
      </c>
      <c r="D36" s="48" t="s">
        <v>37</v>
      </c>
      <c r="E36" s="49"/>
      <c r="F36" s="50"/>
      <c r="G36" s="48" t="s">
        <v>38</v>
      </c>
      <c r="H36" s="62"/>
      <c r="I36" s="49"/>
      <c r="J36" s="55"/>
      <c r="K36" s="51"/>
      <c r="L36" s="52"/>
      <c r="M36" s="49"/>
      <c r="N36" s="50"/>
      <c r="O36" s="53"/>
      <c r="P36" s="82">
        <v>30</v>
      </c>
      <c r="Q36" s="76">
        <v>40</v>
      </c>
      <c r="R36" s="54" t="s">
        <v>22</v>
      </c>
      <c r="S36" s="6">
        <v>19</v>
      </c>
      <c r="T36" s="6">
        <v>20</v>
      </c>
      <c r="U36" s="69">
        <v>19</v>
      </c>
      <c r="V36" s="73">
        <f>SUM(S36:U36)/3</f>
        <v>19.333333333333332</v>
      </c>
      <c r="W36" s="73">
        <f>P36+Q36+V36/3</f>
        <v>76.444444444444443</v>
      </c>
    </row>
    <row r="37" spans="1:24" ht="12.95" customHeight="1">
      <c r="A37" s="1"/>
      <c r="B37" s="1"/>
      <c r="C37" s="47" t="s">
        <v>19</v>
      </c>
      <c r="D37" s="48" t="s">
        <v>39</v>
      </c>
      <c r="E37" s="49"/>
      <c r="F37" s="50"/>
      <c r="G37" s="48" t="s">
        <v>40</v>
      </c>
      <c r="H37" s="49"/>
      <c r="I37" s="49"/>
      <c r="J37" s="55"/>
      <c r="K37" s="51"/>
      <c r="L37" s="52"/>
      <c r="M37" s="49"/>
      <c r="N37" s="50"/>
      <c r="O37" s="53"/>
      <c r="P37" s="82">
        <v>30</v>
      </c>
      <c r="Q37" s="76">
        <v>42</v>
      </c>
      <c r="R37" s="54" t="s">
        <v>22</v>
      </c>
      <c r="S37" s="6">
        <v>20</v>
      </c>
      <c r="T37" s="6">
        <v>20</v>
      </c>
      <c r="U37" s="69">
        <v>19</v>
      </c>
      <c r="V37" s="73">
        <f>SUM(S37:U37)/3</f>
        <v>19.666666666666668</v>
      </c>
      <c r="W37" s="73">
        <f>P37+Q37+V37/3</f>
        <v>78.555555555555557</v>
      </c>
      <c r="X37" s="74" t="s">
        <v>100</v>
      </c>
    </row>
    <row r="38" spans="1:24" ht="11.1" customHeight="1">
      <c r="A38" s="1"/>
      <c r="B38" s="1"/>
      <c r="C38" s="1"/>
      <c r="D38" s="1"/>
      <c r="E38" s="1"/>
      <c r="F38" s="1"/>
      <c r="G38" s="1"/>
      <c r="H38" s="1"/>
      <c r="I38" s="1"/>
      <c r="J38" s="7"/>
      <c r="K38" s="32" t="s">
        <v>14</v>
      </c>
      <c r="L38" s="33"/>
      <c r="M38" s="34"/>
      <c r="N38" s="35"/>
      <c r="O38" s="36"/>
      <c r="P38" s="80"/>
      <c r="Q38" s="76"/>
      <c r="R38" s="37"/>
      <c r="V38" s="37"/>
      <c r="W38" s="37"/>
    </row>
    <row r="39" spans="1:24" ht="3" customHeight="1">
      <c r="A39" s="1"/>
      <c r="B39" s="1"/>
      <c r="C39" s="1"/>
      <c r="D39" s="1"/>
      <c r="E39" s="1"/>
      <c r="F39" s="1"/>
      <c r="G39" s="1"/>
      <c r="H39" s="1"/>
      <c r="I39" s="1"/>
      <c r="J39" s="7"/>
      <c r="K39" s="1"/>
      <c r="L39" s="1"/>
      <c r="M39" s="1"/>
      <c r="N39" s="1"/>
      <c r="O39" s="8" t="e">
        <f>VLOOKUP(#REF!,[1]CODIGOS_CARGO!$A$1:$B$268,2,TRUE)</f>
        <v>#REF!</v>
      </c>
      <c r="P39" s="81"/>
      <c r="Q39" s="76"/>
      <c r="R39" s="37"/>
      <c r="V39" s="37"/>
      <c r="W39" s="37"/>
    </row>
    <row r="40" spans="1:24" ht="18" customHeight="1">
      <c r="A40" s="1"/>
      <c r="B40" s="56" t="s">
        <v>15</v>
      </c>
      <c r="C40" s="57"/>
      <c r="D40" s="57"/>
      <c r="E40" s="57"/>
      <c r="F40" s="58"/>
      <c r="G40" s="59" t="s">
        <v>15</v>
      </c>
      <c r="H40" s="60"/>
      <c r="I40" s="61"/>
      <c r="J40" s="41" t="s">
        <v>34</v>
      </c>
      <c r="K40" s="61"/>
      <c r="L40" s="59" t="s">
        <v>17</v>
      </c>
      <c r="M40" s="59" t="s">
        <v>18</v>
      </c>
      <c r="N40" s="61"/>
      <c r="O40" s="44" t="e">
        <f>VLOOKUP(#REF!,[1]CODIGOS_CARGO!$A$1:$B$268,2,TRUE)</f>
        <v>#REF!</v>
      </c>
      <c r="P40" s="79" t="s">
        <v>101</v>
      </c>
      <c r="Q40" s="77" t="s">
        <v>9</v>
      </c>
      <c r="R40" s="45" t="s">
        <v>10</v>
      </c>
      <c r="S40" s="45" t="s">
        <v>95</v>
      </c>
      <c r="T40" s="45" t="s">
        <v>96</v>
      </c>
      <c r="U40" s="71" t="s">
        <v>97</v>
      </c>
      <c r="V40" s="45" t="s">
        <v>98</v>
      </c>
      <c r="W40" s="72" t="s">
        <v>99</v>
      </c>
    </row>
    <row r="41" spans="1:24" ht="12.95" customHeight="1">
      <c r="A41" s="1"/>
      <c r="B41" s="1"/>
      <c r="C41" s="47" t="s">
        <v>19</v>
      </c>
      <c r="D41" s="48" t="s">
        <v>41</v>
      </c>
      <c r="E41" s="49"/>
      <c r="F41" s="50"/>
      <c r="G41" s="48" t="s">
        <v>42</v>
      </c>
      <c r="H41" s="49"/>
      <c r="I41" s="49"/>
      <c r="J41" s="55"/>
      <c r="K41" s="51"/>
      <c r="L41" s="52"/>
      <c r="M41" s="49"/>
      <c r="N41" s="50"/>
      <c r="O41" s="53"/>
      <c r="P41" s="82">
        <v>30</v>
      </c>
      <c r="Q41" s="76">
        <v>46</v>
      </c>
      <c r="R41" s="54" t="s">
        <v>22</v>
      </c>
      <c r="S41" s="6">
        <v>20</v>
      </c>
      <c r="T41" s="6">
        <v>20</v>
      </c>
      <c r="U41" s="69">
        <v>20</v>
      </c>
      <c r="V41" s="73">
        <f>SUM(S41:U41)/3</f>
        <v>20</v>
      </c>
      <c r="W41" s="73">
        <f>P41+Q41+V41/3</f>
        <v>82.666666666666671</v>
      </c>
      <c r="X41" s="74" t="s">
        <v>100</v>
      </c>
    </row>
    <row r="42" spans="1:24" ht="12.95" customHeight="1">
      <c r="A42" s="1"/>
      <c r="B42" s="1"/>
      <c r="C42" s="47" t="s">
        <v>19</v>
      </c>
      <c r="D42" s="48" t="s">
        <v>43</v>
      </c>
      <c r="E42" s="49"/>
      <c r="F42" s="50"/>
      <c r="G42" s="48" t="s">
        <v>44</v>
      </c>
      <c r="H42" s="49"/>
      <c r="I42" s="49"/>
      <c r="J42" s="55"/>
      <c r="K42" s="51"/>
      <c r="L42" s="52"/>
      <c r="M42" s="49"/>
      <c r="N42" s="50"/>
      <c r="O42" s="53"/>
      <c r="P42" s="82">
        <v>30</v>
      </c>
      <c r="Q42" s="76">
        <v>38</v>
      </c>
      <c r="R42" s="54" t="s">
        <v>22</v>
      </c>
      <c r="S42" s="6">
        <v>18</v>
      </c>
      <c r="T42" s="6">
        <v>18</v>
      </c>
      <c r="U42" s="69">
        <v>19</v>
      </c>
      <c r="V42" s="73">
        <f>SUM(S42:U42)/3</f>
        <v>18.333333333333332</v>
      </c>
      <c r="W42" s="73">
        <f>P42+Q42+V42/3</f>
        <v>74.111111111111114</v>
      </c>
    </row>
    <row r="43" spans="1:24" ht="12.95" customHeight="1">
      <c r="A43" s="1"/>
      <c r="B43" s="1"/>
      <c r="C43" s="47" t="s">
        <v>19</v>
      </c>
      <c r="D43" s="48" t="s">
        <v>45</v>
      </c>
      <c r="E43" s="49"/>
      <c r="F43" s="50"/>
      <c r="G43" s="48" t="s">
        <v>46</v>
      </c>
      <c r="H43" s="49"/>
      <c r="I43" s="49"/>
      <c r="J43" s="55"/>
      <c r="K43" s="51"/>
      <c r="L43" s="52"/>
      <c r="M43" s="49"/>
      <c r="N43" s="50"/>
      <c r="O43" s="53"/>
      <c r="P43" s="82">
        <v>30</v>
      </c>
      <c r="Q43" s="76">
        <v>44</v>
      </c>
      <c r="R43" s="54" t="s">
        <v>22</v>
      </c>
      <c r="S43" s="6">
        <v>19</v>
      </c>
      <c r="T43" s="6">
        <v>19</v>
      </c>
      <c r="U43" s="69">
        <v>18</v>
      </c>
      <c r="V43" s="73">
        <f>SUM(S43:U43)/3</f>
        <v>18.666666666666668</v>
      </c>
      <c r="W43" s="73">
        <f>P43+Q43+V43/3</f>
        <v>80.222222222222229</v>
      </c>
    </row>
    <row r="44" spans="1:24" ht="11.1" customHeight="1">
      <c r="A44" s="1"/>
      <c r="B44" s="1"/>
      <c r="C44" s="1"/>
      <c r="D44" s="1"/>
      <c r="E44" s="1"/>
      <c r="F44" s="1"/>
      <c r="G44" s="1"/>
      <c r="H44" s="1"/>
      <c r="I44" s="1"/>
      <c r="J44" s="7"/>
      <c r="K44" s="32" t="s">
        <v>14</v>
      </c>
      <c r="L44" s="33"/>
      <c r="M44" s="34"/>
      <c r="N44" s="35"/>
      <c r="O44" s="36"/>
      <c r="P44" s="80"/>
      <c r="Q44" s="76"/>
      <c r="R44" s="37"/>
      <c r="T44" s="69"/>
      <c r="V44" s="37"/>
      <c r="W44" s="37"/>
    </row>
    <row r="45" spans="1:24" ht="3" customHeight="1">
      <c r="A45" s="1"/>
      <c r="B45" s="1"/>
      <c r="C45" s="1"/>
      <c r="D45" s="1"/>
      <c r="E45" s="1"/>
      <c r="F45" s="1"/>
      <c r="G45" s="1"/>
      <c r="H45" s="1"/>
      <c r="I45" s="1"/>
      <c r="J45" s="7"/>
      <c r="K45" s="1"/>
      <c r="L45" s="1"/>
      <c r="M45" s="1"/>
      <c r="N45" s="1"/>
      <c r="O45" s="8" t="e">
        <f>VLOOKUP(#REF!,[1]CODIGOS_CARGO!$A$1:$B$268,2,TRUE)</f>
        <v>#REF!</v>
      </c>
      <c r="P45" s="81"/>
      <c r="Q45" s="76"/>
      <c r="R45" s="37"/>
      <c r="V45" s="37"/>
      <c r="W45" s="37"/>
    </row>
    <row r="46" spans="1:24" ht="18" customHeight="1">
      <c r="A46" s="1"/>
      <c r="B46" s="56" t="s">
        <v>15</v>
      </c>
      <c r="C46" s="57"/>
      <c r="D46" s="57"/>
      <c r="E46" s="57"/>
      <c r="F46" s="58"/>
      <c r="G46" s="59" t="s">
        <v>15</v>
      </c>
      <c r="H46" s="60"/>
      <c r="I46" s="61"/>
      <c r="J46" s="41" t="s">
        <v>34</v>
      </c>
      <c r="K46" s="61"/>
      <c r="L46" s="59" t="s">
        <v>17</v>
      </c>
      <c r="M46" s="59" t="s">
        <v>23</v>
      </c>
      <c r="N46" s="61"/>
      <c r="O46" s="44" t="e">
        <f>VLOOKUP(#REF!,[1]CODIGOS_CARGO!$A$1:$B$268,2,TRUE)</f>
        <v>#REF!</v>
      </c>
      <c r="P46" s="79" t="s">
        <v>101</v>
      </c>
      <c r="Q46" s="77" t="s">
        <v>9</v>
      </c>
      <c r="R46" s="45" t="s">
        <v>10</v>
      </c>
      <c r="S46" s="45" t="s">
        <v>95</v>
      </c>
      <c r="T46" s="45" t="s">
        <v>96</v>
      </c>
      <c r="U46" s="71" t="s">
        <v>97</v>
      </c>
      <c r="V46" s="45" t="s">
        <v>98</v>
      </c>
      <c r="W46" s="72" t="s">
        <v>99</v>
      </c>
    </row>
    <row r="47" spans="1:24" ht="12.95" customHeight="1">
      <c r="A47" s="1"/>
      <c r="B47" s="1"/>
      <c r="C47" s="47" t="s">
        <v>19</v>
      </c>
      <c r="D47" s="48" t="s">
        <v>47</v>
      </c>
      <c r="E47" s="49"/>
      <c r="F47" s="50"/>
      <c r="G47" s="48" t="s">
        <v>48</v>
      </c>
      <c r="H47" s="49"/>
      <c r="I47" s="49"/>
      <c r="J47" s="55"/>
      <c r="K47" s="51"/>
      <c r="L47" s="52"/>
      <c r="M47" s="49"/>
      <c r="N47" s="50"/>
      <c r="O47" s="53"/>
      <c r="P47" s="82">
        <v>30</v>
      </c>
      <c r="Q47" s="76">
        <v>44</v>
      </c>
      <c r="R47" s="54" t="s">
        <v>22</v>
      </c>
      <c r="S47" s="6">
        <v>19</v>
      </c>
      <c r="T47" s="6">
        <v>20</v>
      </c>
      <c r="U47" s="69">
        <v>20</v>
      </c>
      <c r="V47" s="73">
        <f>SUM(S47:U47)/3</f>
        <v>19.666666666666668</v>
      </c>
      <c r="W47" s="73">
        <f>P47+Q47+V47/3</f>
        <v>80.555555555555557</v>
      </c>
      <c r="X47" s="74" t="s">
        <v>100</v>
      </c>
    </row>
    <row r="48" spans="1:24" ht="12.95" customHeight="1">
      <c r="A48" s="1"/>
      <c r="B48" s="1"/>
      <c r="C48" s="47" t="s">
        <v>19</v>
      </c>
      <c r="D48" s="48" t="s">
        <v>49</v>
      </c>
      <c r="E48" s="49"/>
      <c r="F48" s="50"/>
      <c r="G48" s="48" t="s">
        <v>50</v>
      </c>
      <c r="H48" s="49"/>
      <c r="I48" s="49"/>
      <c r="J48" s="55"/>
      <c r="K48" s="51"/>
      <c r="L48" s="52"/>
      <c r="M48" s="49"/>
      <c r="N48" s="50"/>
      <c r="O48" s="53"/>
      <c r="P48" s="82">
        <v>30</v>
      </c>
      <c r="Q48" s="76">
        <v>36</v>
      </c>
      <c r="R48" s="54" t="s">
        <v>22</v>
      </c>
      <c r="S48" s="6">
        <v>20</v>
      </c>
      <c r="T48" s="6">
        <v>19</v>
      </c>
      <c r="U48" s="69">
        <v>18</v>
      </c>
      <c r="V48" s="73">
        <f>SUM(S48:U48)/3</f>
        <v>19</v>
      </c>
      <c r="W48" s="73">
        <f>P48+Q48+V48/3</f>
        <v>72.333333333333329</v>
      </c>
    </row>
    <row r="49" spans="1:24" ht="12.95" customHeight="1">
      <c r="A49" s="1"/>
      <c r="B49" s="1"/>
      <c r="C49" s="47" t="s">
        <v>19</v>
      </c>
      <c r="D49" s="48" t="s">
        <v>51</v>
      </c>
      <c r="E49" s="49"/>
      <c r="F49" s="50"/>
      <c r="G49" s="48" t="s">
        <v>52</v>
      </c>
      <c r="H49" s="49"/>
      <c r="I49" s="49"/>
      <c r="J49" s="55"/>
      <c r="K49" s="51"/>
      <c r="L49" s="52"/>
      <c r="M49" s="49"/>
      <c r="N49" s="50"/>
      <c r="O49" s="53"/>
      <c r="P49" s="82">
        <v>30</v>
      </c>
      <c r="Q49" s="76">
        <v>44</v>
      </c>
      <c r="R49" s="54" t="s">
        <v>22</v>
      </c>
      <c r="S49" s="6">
        <v>18</v>
      </c>
      <c r="T49" s="6">
        <v>19</v>
      </c>
      <c r="U49" s="69">
        <v>18</v>
      </c>
      <c r="V49" s="73">
        <f>SUM(S49:U49)/3</f>
        <v>18.333333333333332</v>
      </c>
      <c r="W49" s="73">
        <f>P49+Q49+V49/3</f>
        <v>80.111111111111114</v>
      </c>
      <c r="X49" s="74" t="s">
        <v>100</v>
      </c>
    </row>
    <row r="50" spans="1:24" ht="11.1" customHeight="1">
      <c r="A50" s="1"/>
      <c r="B50" s="1"/>
      <c r="C50" s="1"/>
      <c r="D50" s="1"/>
      <c r="E50" s="1"/>
      <c r="F50" s="1"/>
      <c r="G50" s="1"/>
      <c r="H50" s="1"/>
      <c r="I50" s="1"/>
      <c r="J50" s="7"/>
      <c r="K50" s="32" t="s">
        <v>14</v>
      </c>
      <c r="L50" s="33"/>
      <c r="M50" s="34"/>
      <c r="N50" s="35"/>
      <c r="O50" s="36"/>
      <c r="P50" s="80"/>
      <c r="Q50" s="76"/>
      <c r="R50" s="37"/>
      <c r="V50" s="37"/>
      <c r="W50" s="37"/>
    </row>
    <row r="51" spans="1:24" ht="3" customHeight="1">
      <c r="A51" s="1"/>
      <c r="B51" s="1"/>
      <c r="C51" s="1"/>
      <c r="D51" s="1"/>
      <c r="E51" s="1"/>
      <c r="F51" s="1"/>
      <c r="G51" s="1"/>
      <c r="H51" s="1"/>
      <c r="I51" s="1"/>
      <c r="J51" s="7"/>
      <c r="K51" s="1"/>
      <c r="L51" s="1"/>
      <c r="M51" s="1"/>
      <c r="N51" s="1"/>
      <c r="O51" s="8" t="e">
        <f>VLOOKUP(#REF!,[1]CODIGOS_CARGO!$A$1:$B$268,2,TRUE)</f>
        <v>#REF!</v>
      </c>
      <c r="P51" s="81"/>
      <c r="Q51" s="76"/>
      <c r="R51" s="37"/>
      <c r="V51" s="37"/>
      <c r="W51" s="37"/>
    </row>
    <row r="52" spans="1:24" ht="3" customHeight="1">
      <c r="A52" s="1"/>
      <c r="B52" s="1"/>
      <c r="C52" s="1"/>
      <c r="D52" s="1"/>
      <c r="E52" s="1"/>
      <c r="F52" s="1"/>
      <c r="G52" s="1"/>
      <c r="H52" s="1"/>
      <c r="I52" s="1"/>
      <c r="J52" s="7"/>
      <c r="K52" s="1"/>
      <c r="L52" s="1"/>
      <c r="M52" s="1"/>
      <c r="N52" s="1"/>
      <c r="O52" s="8" t="e">
        <f>VLOOKUP(#REF!,[1]CODIGOS_CARGO!$A$1:$B$268,2,TRUE)</f>
        <v>#REF!</v>
      </c>
      <c r="P52" s="81"/>
      <c r="Q52" s="76"/>
      <c r="R52" s="37"/>
      <c r="V52" s="37"/>
      <c r="W52" s="37"/>
    </row>
    <row r="53" spans="1:24" ht="18" customHeight="1">
      <c r="A53" s="1"/>
      <c r="B53" s="63" t="s">
        <v>15</v>
      </c>
      <c r="C53" s="64"/>
      <c r="D53" s="64"/>
      <c r="E53" s="64"/>
      <c r="F53" s="65"/>
      <c r="G53" s="63" t="s">
        <v>15</v>
      </c>
      <c r="H53" s="64"/>
      <c r="I53" s="65"/>
      <c r="J53" s="66" t="s">
        <v>34</v>
      </c>
      <c r="K53" s="65"/>
      <c r="L53" s="63" t="s">
        <v>17</v>
      </c>
      <c r="M53" s="63" t="s">
        <v>18</v>
      </c>
      <c r="N53" s="65"/>
      <c r="O53" s="67" t="e">
        <f>VLOOKUP(#REF!,[1]CODIGOS_CARGO!$A$1:$B$268,2,TRUE)</f>
        <v>#REF!</v>
      </c>
      <c r="P53" s="79" t="s">
        <v>101</v>
      </c>
      <c r="Q53" s="77" t="s">
        <v>9</v>
      </c>
      <c r="R53" s="45" t="s">
        <v>10</v>
      </c>
      <c r="S53" s="45" t="s">
        <v>95</v>
      </c>
      <c r="T53" s="45" t="s">
        <v>96</v>
      </c>
      <c r="U53" s="71" t="s">
        <v>97</v>
      </c>
      <c r="V53" s="45" t="s">
        <v>98</v>
      </c>
      <c r="W53" s="72" t="s">
        <v>99</v>
      </c>
    </row>
    <row r="54" spans="1:24" ht="12.95" customHeight="1">
      <c r="A54" s="1"/>
      <c r="B54" s="1"/>
      <c r="C54" s="47" t="s">
        <v>19</v>
      </c>
      <c r="D54" s="48" t="s">
        <v>53</v>
      </c>
      <c r="E54" s="49"/>
      <c r="F54" s="50"/>
      <c r="G54" s="48" t="s">
        <v>54</v>
      </c>
      <c r="H54" s="49"/>
      <c r="I54" s="49"/>
      <c r="J54" s="55"/>
      <c r="K54" s="51"/>
      <c r="L54" s="52"/>
      <c r="M54" s="49"/>
      <c r="N54" s="50"/>
      <c r="O54" s="53"/>
      <c r="P54" s="82">
        <v>30</v>
      </c>
      <c r="Q54" s="76">
        <v>34</v>
      </c>
      <c r="R54" s="54" t="s">
        <v>22</v>
      </c>
      <c r="S54" s="6">
        <v>19</v>
      </c>
      <c r="T54" s="6">
        <v>20</v>
      </c>
      <c r="U54" s="69">
        <v>20</v>
      </c>
      <c r="V54" s="73">
        <f>SUM(S54:U54)/3</f>
        <v>19.666666666666668</v>
      </c>
      <c r="W54" s="73">
        <f>P54+Q54+V54/3</f>
        <v>70.555555555555557</v>
      </c>
      <c r="X54" s="74" t="s">
        <v>100</v>
      </c>
    </row>
    <row r="55" spans="1:24" ht="11.1" customHeight="1">
      <c r="A55" s="1"/>
      <c r="B55" s="1"/>
      <c r="C55" s="1"/>
      <c r="D55" s="1"/>
      <c r="E55" s="1"/>
      <c r="F55" s="1"/>
      <c r="G55" s="1"/>
      <c r="H55" s="1"/>
      <c r="I55" s="1"/>
      <c r="J55" s="7"/>
      <c r="K55" s="32" t="s">
        <v>14</v>
      </c>
      <c r="L55" s="33"/>
      <c r="M55" s="34"/>
      <c r="N55" s="35"/>
      <c r="O55" s="36"/>
      <c r="P55" s="80"/>
      <c r="Q55" s="76"/>
      <c r="R55" s="37"/>
      <c r="V55" s="37"/>
      <c r="W55" s="37"/>
    </row>
    <row r="56" spans="1:24" ht="3" customHeight="1">
      <c r="A56" s="1"/>
      <c r="B56" s="1"/>
      <c r="C56" s="1"/>
      <c r="D56" s="1"/>
      <c r="E56" s="1"/>
      <c r="F56" s="1"/>
      <c r="G56" s="1"/>
      <c r="H56" s="1"/>
      <c r="I56" s="1"/>
      <c r="J56" s="7"/>
      <c r="K56" s="1"/>
      <c r="L56" s="1"/>
      <c r="M56" s="1"/>
      <c r="N56" s="1"/>
      <c r="O56" s="8" t="e">
        <f>VLOOKUP(#REF!,[1]CODIGOS_CARGO!$A$1:$B$268,2,TRUE)</f>
        <v>#REF!</v>
      </c>
      <c r="P56" s="81"/>
      <c r="Q56" s="76"/>
      <c r="R56" s="37"/>
      <c r="V56" s="37"/>
      <c r="W56" s="37"/>
    </row>
    <row r="57" spans="1:24" ht="18" customHeight="1">
      <c r="A57" s="1"/>
      <c r="B57" s="56" t="s">
        <v>15</v>
      </c>
      <c r="C57" s="57"/>
      <c r="D57" s="57"/>
      <c r="E57" s="57"/>
      <c r="F57" s="58"/>
      <c r="G57" s="59" t="s">
        <v>15</v>
      </c>
      <c r="H57" s="60"/>
      <c r="I57" s="61"/>
      <c r="J57" s="41" t="s">
        <v>34</v>
      </c>
      <c r="K57" s="61"/>
      <c r="L57" s="59" t="s">
        <v>17</v>
      </c>
      <c r="M57" s="59" t="s">
        <v>23</v>
      </c>
      <c r="N57" s="61"/>
      <c r="O57" s="44" t="e">
        <f>VLOOKUP(#REF!,[1]CODIGOS_CARGO!$A$1:$B$268,2,TRUE)</f>
        <v>#REF!</v>
      </c>
      <c r="P57" s="79" t="s">
        <v>101</v>
      </c>
      <c r="Q57" s="77" t="s">
        <v>9</v>
      </c>
      <c r="R57" s="45" t="s">
        <v>10</v>
      </c>
      <c r="S57" s="45" t="s">
        <v>95</v>
      </c>
      <c r="T57" s="45" t="s">
        <v>96</v>
      </c>
      <c r="U57" s="71" t="s">
        <v>97</v>
      </c>
      <c r="V57" s="45" t="s">
        <v>98</v>
      </c>
      <c r="W57" s="72" t="s">
        <v>99</v>
      </c>
    </row>
    <row r="58" spans="1:24" ht="12.95" customHeight="1">
      <c r="A58" s="1"/>
      <c r="B58" s="1"/>
      <c r="C58" s="47" t="s">
        <v>19</v>
      </c>
      <c r="D58" s="48" t="s">
        <v>56</v>
      </c>
      <c r="E58" s="49"/>
      <c r="F58" s="50"/>
      <c r="G58" s="48" t="s">
        <v>57</v>
      </c>
      <c r="H58" s="49"/>
      <c r="I58" s="49"/>
      <c r="J58" s="55"/>
      <c r="K58" s="51"/>
      <c r="L58" s="52"/>
      <c r="M58" s="49"/>
      <c r="N58" s="50"/>
      <c r="O58" s="53"/>
      <c r="P58" s="82">
        <v>30</v>
      </c>
      <c r="Q58" s="76">
        <v>32</v>
      </c>
      <c r="R58" s="54" t="s">
        <v>22</v>
      </c>
      <c r="S58" s="6">
        <v>19</v>
      </c>
      <c r="T58" s="6">
        <v>18</v>
      </c>
      <c r="U58" s="69">
        <v>17</v>
      </c>
      <c r="V58" s="73">
        <f>SUM(S58:U58)/3</f>
        <v>18</v>
      </c>
      <c r="W58" s="37">
        <f>P58+Q58+V58/3</f>
        <v>68</v>
      </c>
    </row>
    <row r="59" spans="1:24" ht="12.95" customHeight="1">
      <c r="A59" s="1"/>
      <c r="B59" s="1"/>
      <c r="C59" s="47" t="s">
        <v>19</v>
      </c>
      <c r="D59" s="48" t="s">
        <v>58</v>
      </c>
      <c r="E59" s="49"/>
      <c r="F59" s="50"/>
      <c r="G59" s="48" t="s">
        <v>59</v>
      </c>
      <c r="H59" s="49"/>
      <c r="I59" s="49"/>
      <c r="J59" s="55"/>
      <c r="K59" s="51"/>
      <c r="L59" s="52"/>
      <c r="M59" s="49"/>
      <c r="N59" s="50"/>
      <c r="O59" s="53"/>
      <c r="P59" s="82">
        <v>30</v>
      </c>
      <c r="Q59" s="76">
        <v>46</v>
      </c>
      <c r="R59" s="54" t="s">
        <v>22</v>
      </c>
      <c r="S59" s="6">
        <v>19</v>
      </c>
      <c r="T59" s="6">
        <v>20</v>
      </c>
      <c r="U59" s="69">
        <v>19</v>
      </c>
      <c r="V59" s="73">
        <f>SUM(S59:U59)/3</f>
        <v>19.333333333333332</v>
      </c>
      <c r="W59" s="73">
        <f>P59+Q59+V59/3</f>
        <v>82.444444444444443</v>
      </c>
      <c r="X59" s="74" t="s">
        <v>100</v>
      </c>
    </row>
    <row r="60" spans="1:24" ht="12.95" customHeight="1">
      <c r="A60" s="1"/>
      <c r="B60" s="1"/>
      <c r="C60" s="47" t="s">
        <v>19</v>
      </c>
      <c r="D60" s="48" t="s">
        <v>60</v>
      </c>
      <c r="E60" s="49"/>
      <c r="F60" s="50"/>
      <c r="G60" s="48" t="s">
        <v>61</v>
      </c>
      <c r="H60" s="49"/>
      <c r="I60" s="49"/>
      <c r="J60" s="55"/>
      <c r="K60" s="51"/>
      <c r="L60" s="52"/>
      <c r="M60" s="49"/>
      <c r="N60" s="50"/>
      <c r="O60" s="53"/>
      <c r="P60" s="82">
        <v>30</v>
      </c>
      <c r="Q60" s="76">
        <v>34</v>
      </c>
      <c r="R60" s="54" t="s">
        <v>22</v>
      </c>
      <c r="S60" s="6">
        <v>20</v>
      </c>
      <c r="T60" s="6">
        <v>20</v>
      </c>
      <c r="U60" s="69">
        <v>20</v>
      </c>
      <c r="V60" s="73">
        <f>SUM(S60:U60)/3</f>
        <v>20</v>
      </c>
      <c r="W60" s="73">
        <f>P60+Q60+V60/3</f>
        <v>70.666666666666671</v>
      </c>
      <c r="X60" s="74" t="s">
        <v>100</v>
      </c>
    </row>
    <row r="61" spans="1:24" ht="11.1" customHeight="1">
      <c r="A61" s="1"/>
      <c r="B61" s="1"/>
      <c r="C61" s="1"/>
      <c r="D61" s="1"/>
      <c r="E61" s="1"/>
      <c r="F61" s="1"/>
      <c r="G61" s="1"/>
      <c r="H61" s="1"/>
      <c r="I61" s="1"/>
      <c r="J61" s="7"/>
      <c r="K61" s="32" t="s">
        <v>14</v>
      </c>
      <c r="L61" s="33"/>
      <c r="M61" s="34"/>
      <c r="N61" s="35"/>
      <c r="O61" s="36"/>
      <c r="P61" s="80"/>
      <c r="Q61" s="76"/>
      <c r="R61" s="37"/>
      <c r="V61" s="37"/>
      <c r="W61" s="37"/>
    </row>
    <row r="62" spans="1:24" ht="3" customHeight="1">
      <c r="A62" s="1"/>
      <c r="B62" s="1"/>
      <c r="C62" s="1"/>
      <c r="D62" s="1"/>
      <c r="E62" s="1"/>
      <c r="F62" s="1"/>
      <c r="G62" s="1"/>
      <c r="H62" s="1"/>
      <c r="I62" s="1"/>
      <c r="J62" s="7"/>
      <c r="K62" s="1"/>
      <c r="L62" s="1"/>
      <c r="M62" s="1"/>
      <c r="N62" s="1"/>
      <c r="O62" s="8" t="e">
        <f>VLOOKUP(#REF!,[1]CODIGOS_CARGO!$A$1:$B$268,2,TRUE)</f>
        <v>#REF!</v>
      </c>
      <c r="P62" s="81"/>
      <c r="Q62" s="76"/>
      <c r="R62" s="37"/>
      <c r="V62" s="37"/>
      <c r="W62" s="37"/>
    </row>
    <row r="63" spans="1:24" ht="18" customHeight="1">
      <c r="A63" s="1"/>
      <c r="B63" s="56" t="s">
        <v>15</v>
      </c>
      <c r="C63" s="57"/>
      <c r="D63" s="57"/>
      <c r="E63" s="57"/>
      <c r="F63" s="58"/>
      <c r="G63" s="59" t="s">
        <v>15</v>
      </c>
      <c r="H63" s="60"/>
      <c r="I63" s="61"/>
      <c r="J63" s="41" t="s">
        <v>34</v>
      </c>
      <c r="K63" s="61"/>
      <c r="L63" s="59" t="s">
        <v>17</v>
      </c>
      <c r="M63" s="59" t="s">
        <v>55</v>
      </c>
      <c r="N63" s="61"/>
      <c r="O63" s="44" t="e">
        <f>VLOOKUP(#REF!,[1]CODIGOS_CARGO!$A$1:$B$268,2,TRUE)</f>
        <v>#REF!</v>
      </c>
      <c r="P63" s="79" t="s">
        <v>101</v>
      </c>
      <c r="Q63" s="77" t="s">
        <v>9</v>
      </c>
      <c r="R63" s="45" t="s">
        <v>10</v>
      </c>
      <c r="S63" s="45" t="s">
        <v>95</v>
      </c>
      <c r="T63" s="45" t="s">
        <v>96</v>
      </c>
      <c r="U63" s="71" t="s">
        <v>97</v>
      </c>
      <c r="V63" s="45" t="s">
        <v>98</v>
      </c>
      <c r="W63" s="72" t="s">
        <v>99</v>
      </c>
    </row>
    <row r="64" spans="1:24" ht="12.95" customHeight="1">
      <c r="A64" s="1"/>
      <c r="B64" s="1"/>
      <c r="C64" s="47" t="s">
        <v>19</v>
      </c>
      <c r="D64" s="48" t="s">
        <v>62</v>
      </c>
      <c r="E64" s="49"/>
      <c r="F64" s="50"/>
      <c r="G64" s="48" t="s">
        <v>63</v>
      </c>
      <c r="H64" s="49"/>
      <c r="I64" s="49"/>
      <c r="J64" s="55"/>
      <c r="K64" s="51"/>
      <c r="L64" s="52"/>
      <c r="M64" s="49"/>
      <c r="N64" s="50"/>
      <c r="O64" s="53"/>
      <c r="P64" s="82">
        <v>30</v>
      </c>
      <c r="Q64" s="76">
        <v>38</v>
      </c>
      <c r="R64" s="54" t="s">
        <v>22</v>
      </c>
      <c r="S64" s="6">
        <v>19</v>
      </c>
      <c r="T64" s="6">
        <v>20</v>
      </c>
      <c r="U64" s="69">
        <v>18</v>
      </c>
      <c r="V64" s="73">
        <f t="shared" ref="V64:V70" si="0">SUM(S64:U64)/3</f>
        <v>19</v>
      </c>
      <c r="W64" s="73">
        <f t="shared" ref="W64:W70" si="1">P64+Q64+V64/3</f>
        <v>74.333333333333329</v>
      </c>
      <c r="X64" s="74" t="s">
        <v>100</v>
      </c>
    </row>
    <row r="65" spans="1:24" ht="12.95" customHeight="1">
      <c r="A65" s="1"/>
      <c r="B65" s="1"/>
      <c r="C65" s="47" t="s">
        <v>19</v>
      </c>
      <c r="D65" s="48" t="s">
        <v>64</v>
      </c>
      <c r="E65" s="49"/>
      <c r="F65" s="50"/>
      <c r="G65" s="48" t="s">
        <v>65</v>
      </c>
      <c r="H65" s="49"/>
      <c r="I65" s="49"/>
      <c r="J65" s="55"/>
      <c r="K65" s="51"/>
      <c r="L65" s="52"/>
      <c r="M65" s="49"/>
      <c r="N65" s="50"/>
      <c r="O65" s="53"/>
      <c r="P65" s="82">
        <v>30</v>
      </c>
      <c r="Q65" s="76">
        <v>34</v>
      </c>
      <c r="R65" s="54" t="s">
        <v>22</v>
      </c>
      <c r="S65" s="6">
        <v>19</v>
      </c>
      <c r="T65" s="6">
        <v>19</v>
      </c>
      <c r="U65" s="69">
        <v>19</v>
      </c>
      <c r="V65" s="73">
        <f t="shared" si="0"/>
        <v>19</v>
      </c>
      <c r="W65" s="73">
        <f t="shared" si="1"/>
        <v>70.333333333333329</v>
      </c>
    </row>
    <row r="66" spans="1:24" ht="12.95" customHeight="1">
      <c r="A66" s="1"/>
      <c r="B66" s="1"/>
      <c r="C66" s="47" t="s">
        <v>19</v>
      </c>
      <c r="D66" s="48" t="s">
        <v>66</v>
      </c>
      <c r="E66" s="49"/>
      <c r="F66" s="50"/>
      <c r="G66" s="48" t="s">
        <v>67</v>
      </c>
      <c r="H66" s="49"/>
      <c r="I66" s="49"/>
      <c r="J66" s="55"/>
      <c r="K66" s="51"/>
      <c r="L66" s="52"/>
      <c r="M66" s="49"/>
      <c r="N66" s="50"/>
      <c r="O66" s="53"/>
      <c r="P66" s="82">
        <v>30</v>
      </c>
      <c r="Q66" s="76">
        <v>38</v>
      </c>
      <c r="R66" s="54" t="s">
        <v>22</v>
      </c>
      <c r="S66" s="6">
        <v>18</v>
      </c>
      <c r="T66" s="6">
        <v>19</v>
      </c>
      <c r="U66" s="69">
        <v>19</v>
      </c>
      <c r="V66" s="73">
        <f t="shared" si="0"/>
        <v>18.666666666666668</v>
      </c>
      <c r="W66" s="73">
        <f t="shared" si="1"/>
        <v>74.222222222222229</v>
      </c>
      <c r="X66" s="74"/>
    </row>
    <row r="67" spans="1:24" ht="12.95" customHeight="1">
      <c r="A67" s="1"/>
      <c r="B67" s="1"/>
      <c r="C67" s="47" t="s">
        <v>19</v>
      </c>
      <c r="D67" s="48" t="s">
        <v>68</v>
      </c>
      <c r="E67" s="49"/>
      <c r="F67" s="50"/>
      <c r="G67" s="48" t="s">
        <v>69</v>
      </c>
      <c r="H67" s="49"/>
      <c r="I67" s="49"/>
      <c r="J67" s="55"/>
      <c r="K67" s="51"/>
      <c r="L67" s="52"/>
      <c r="M67" s="49"/>
      <c r="N67" s="50"/>
      <c r="O67" s="53"/>
      <c r="P67" s="82">
        <v>30</v>
      </c>
      <c r="Q67" s="76">
        <v>42</v>
      </c>
      <c r="R67" s="54" t="s">
        <v>22</v>
      </c>
      <c r="S67" s="69">
        <v>18</v>
      </c>
      <c r="T67" s="69">
        <v>19</v>
      </c>
      <c r="U67" s="69">
        <v>18</v>
      </c>
      <c r="V67" s="73">
        <f t="shared" si="0"/>
        <v>18.333333333333332</v>
      </c>
      <c r="W67" s="73">
        <f t="shared" si="1"/>
        <v>78.111111111111114</v>
      </c>
      <c r="X67" s="74" t="s">
        <v>100</v>
      </c>
    </row>
    <row r="68" spans="1:24" ht="12.95" customHeight="1">
      <c r="A68" s="1"/>
      <c r="B68" s="1"/>
      <c r="C68" s="47" t="s">
        <v>19</v>
      </c>
      <c r="D68" s="48" t="s">
        <v>70</v>
      </c>
      <c r="E68" s="49"/>
      <c r="F68" s="50"/>
      <c r="G68" s="48" t="s">
        <v>71</v>
      </c>
      <c r="H68" s="49"/>
      <c r="I68" s="49"/>
      <c r="J68" s="55"/>
      <c r="K68" s="51"/>
      <c r="L68" s="52"/>
      <c r="M68" s="49"/>
      <c r="N68" s="50"/>
      <c r="O68" s="53"/>
      <c r="P68" s="82">
        <v>30</v>
      </c>
      <c r="Q68" s="76">
        <v>46</v>
      </c>
      <c r="R68" s="54" t="s">
        <v>22</v>
      </c>
      <c r="S68" s="69">
        <v>20</v>
      </c>
      <c r="T68" s="69">
        <v>20</v>
      </c>
      <c r="U68" s="69">
        <v>20</v>
      </c>
      <c r="V68" s="73">
        <f t="shared" si="0"/>
        <v>20</v>
      </c>
      <c r="W68" s="73">
        <f t="shared" si="1"/>
        <v>82.666666666666671</v>
      </c>
      <c r="X68" s="74" t="s">
        <v>100</v>
      </c>
    </row>
    <row r="69" spans="1:24" ht="12.95" customHeight="1">
      <c r="A69" s="1"/>
      <c r="B69" s="1"/>
      <c r="C69" s="47" t="s">
        <v>19</v>
      </c>
      <c r="D69" s="48" t="s">
        <v>72</v>
      </c>
      <c r="E69" s="49"/>
      <c r="F69" s="50"/>
      <c r="G69" s="48" t="s">
        <v>73</v>
      </c>
      <c r="H69" s="49"/>
      <c r="I69" s="49"/>
      <c r="J69" s="55"/>
      <c r="K69" s="51"/>
      <c r="L69" s="52"/>
      <c r="M69" s="49"/>
      <c r="N69" s="50"/>
      <c r="O69" s="53"/>
      <c r="P69" s="82">
        <v>30</v>
      </c>
      <c r="Q69" s="76">
        <v>36</v>
      </c>
      <c r="R69" s="54" t="s">
        <v>22</v>
      </c>
      <c r="S69" s="69">
        <v>19</v>
      </c>
      <c r="T69" s="69">
        <v>19</v>
      </c>
      <c r="U69" s="69">
        <v>18</v>
      </c>
      <c r="V69" s="73">
        <f t="shared" si="0"/>
        <v>18.666666666666668</v>
      </c>
      <c r="W69" s="73">
        <f t="shared" si="1"/>
        <v>72.222222222222229</v>
      </c>
    </row>
    <row r="70" spans="1:24" ht="12.95" customHeight="1">
      <c r="A70" s="1"/>
      <c r="B70" s="1"/>
      <c r="C70" s="47" t="s">
        <v>19</v>
      </c>
      <c r="D70" s="48" t="s">
        <v>74</v>
      </c>
      <c r="E70" s="49"/>
      <c r="F70" s="50"/>
      <c r="G70" s="48" t="s">
        <v>75</v>
      </c>
      <c r="H70" s="49"/>
      <c r="I70" s="49"/>
      <c r="J70" s="55"/>
      <c r="K70" s="51"/>
      <c r="L70" s="52"/>
      <c r="M70" s="49"/>
      <c r="N70" s="50"/>
      <c r="O70" s="53"/>
      <c r="P70" s="82">
        <v>30</v>
      </c>
      <c r="Q70" s="76">
        <v>34</v>
      </c>
      <c r="R70" s="54" t="s">
        <v>22</v>
      </c>
      <c r="S70" s="69">
        <v>19</v>
      </c>
      <c r="T70" s="69">
        <v>19</v>
      </c>
      <c r="U70" s="69">
        <v>18</v>
      </c>
      <c r="V70" s="73">
        <f t="shared" si="0"/>
        <v>18.666666666666668</v>
      </c>
      <c r="W70" s="37">
        <f t="shared" si="1"/>
        <v>70.222222222222229</v>
      </c>
    </row>
    <row r="71" spans="1:24" ht="11.1" customHeight="1">
      <c r="A71" s="1"/>
      <c r="B71" s="1"/>
      <c r="C71" s="1"/>
      <c r="D71" s="1"/>
      <c r="E71" s="1"/>
      <c r="F71" s="1"/>
      <c r="G71" s="1"/>
      <c r="H71" s="1"/>
      <c r="I71" s="1"/>
      <c r="J71" s="7"/>
      <c r="K71" s="32" t="s">
        <v>14</v>
      </c>
      <c r="L71" s="33"/>
      <c r="M71" s="34"/>
      <c r="N71" s="35"/>
      <c r="O71" s="36"/>
      <c r="P71" s="80"/>
      <c r="Q71" s="76"/>
      <c r="R71" s="37"/>
      <c r="V71" s="37"/>
      <c r="W71" s="37"/>
    </row>
    <row r="72" spans="1:24" ht="3" customHeight="1">
      <c r="A72" s="1"/>
      <c r="B72" s="1"/>
      <c r="C72" s="1"/>
      <c r="D72" s="1"/>
      <c r="E72" s="1"/>
      <c r="F72" s="1"/>
      <c r="G72" s="1"/>
      <c r="H72" s="1"/>
      <c r="I72" s="1"/>
      <c r="J72" s="7"/>
      <c r="K72" s="1"/>
      <c r="L72" s="1"/>
      <c r="M72" s="1"/>
      <c r="N72" s="1"/>
      <c r="O72" s="8" t="e">
        <f>VLOOKUP(#REF!,[1]CODIGOS_CARGO!$A$1:$B$268,2,TRUE)</f>
        <v>#REF!</v>
      </c>
      <c r="P72" s="81"/>
      <c r="Q72" s="76"/>
      <c r="R72" s="37"/>
      <c r="V72" s="37"/>
      <c r="W72" s="37"/>
    </row>
    <row r="73" spans="1:24" ht="18" customHeight="1">
      <c r="A73" s="1"/>
      <c r="B73" s="56" t="s">
        <v>15</v>
      </c>
      <c r="C73" s="57"/>
      <c r="D73" s="57"/>
      <c r="E73" s="57"/>
      <c r="F73" s="58"/>
      <c r="G73" s="59" t="s">
        <v>15</v>
      </c>
      <c r="H73" s="60"/>
      <c r="I73" s="61"/>
      <c r="J73" s="41" t="s">
        <v>34</v>
      </c>
      <c r="K73" s="61"/>
      <c r="L73" s="59" t="s">
        <v>17</v>
      </c>
      <c r="M73" s="59" t="s">
        <v>18</v>
      </c>
      <c r="N73" s="61"/>
      <c r="O73" s="44" t="e">
        <f>VLOOKUP(#REF!,[1]CODIGOS_CARGO!$A$1:$B$268,2,TRUE)</f>
        <v>#REF!</v>
      </c>
      <c r="P73" s="79" t="s">
        <v>101</v>
      </c>
      <c r="Q73" s="77" t="s">
        <v>9</v>
      </c>
      <c r="R73" s="45" t="s">
        <v>10</v>
      </c>
      <c r="S73" s="45" t="s">
        <v>95</v>
      </c>
      <c r="T73" s="45" t="s">
        <v>96</v>
      </c>
      <c r="U73" s="71" t="s">
        <v>97</v>
      </c>
      <c r="V73" s="45" t="s">
        <v>98</v>
      </c>
      <c r="W73" s="72" t="s">
        <v>99</v>
      </c>
    </row>
    <row r="74" spans="1:24" ht="12.95" customHeight="1">
      <c r="A74" s="1"/>
      <c r="B74" s="1"/>
      <c r="C74" s="47" t="s">
        <v>19</v>
      </c>
      <c r="D74" s="48" t="s">
        <v>76</v>
      </c>
      <c r="E74" s="49"/>
      <c r="F74" s="50"/>
      <c r="G74" s="48" t="s">
        <v>77</v>
      </c>
      <c r="H74" s="49"/>
      <c r="I74" s="49"/>
      <c r="J74" s="55"/>
      <c r="K74" s="51"/>
      <c r="L74" s="52"/>
      <c r="M74" s="49"/>
      <c r="N74" s="50"/>
      <c r="O74" s="53"/>
      <c r="P74" s="82">
        <v>30</v>
      </c>
      <c r="Q74" s="76">
        <v>32</v>
      </c>
      <c r="R74" s="54" t="s">
        <v>22</v>
      </c>
      <c r="S74" s="6">
        <v>20</v>
      </c>
      <c r="T74" s="6">
        <v>20</v>
      </c>
      <c r="U74" s="69">
        <v>19</v>
      </c>
      <c r="V74" s="73">
        <f>SUM(S74:U74)/3</f>
        <v>19.666666666666668</v>
      </c>
      <c r="W74" s="73">
        <f>P74+Q74+V74/3</f>
        <v>68.555555555555557</v>
      </c>
      <c r="X74" s="74" t="s">
        <v>100</v>
      </c>
    </row>
    <row r="75" spans="1:24" ht="12.95" customHeight="1">
      <c r="A75" s="1"/>
      <c r="B75" s="1"/>
      <c r="C75" s="47" t="s">
        <v>19</v>
      </c>
      <c r="D75" s="48" t="s">
        <v>78</v>
      </c>
      <c r="E75" s="49"/>
      <c r="F75" s="50"/>
      <c r="G75" s="48" t="s">
        <v>79</v>
      </c>
      <c r="H75" s="49"/>
      <c r="I75" s="49"/>
      <c r="J75" s="55"/>
      <c r="K75" s="51"/>
      <c r="L75" s="52"/>
      <c r="M75" s="49"/>
      <c r="N75" s="50"/>
      <c r="O75" s="53"/>
      <c r="P75" s="82">
        <v>30</v>
      </c>
      <c r="Q75" s="76">
        <v>28</v>
      </c>
      <c r="R75" s="54" t="s">
        <v>22</v>
      </c>
      <c r="S75" s="6">
        <v>19</v>
      </c>
      <c r="T75" s="6">
        <v>19</v>
      </c>
      <c r="U75" s="69">
        <v>19</v>
      </c>
      <c r="V75" s="73">
        <f>SUM(S75:U75)/3</f>
        <v>19</v>
      </c>
      <c r="W75" s="73">
        <f>P75+Q75+V75/3</f>
        <v>64.333333333333329</v>
      </c>
    </row>
    <row r="76" spans="1:24" ht="12.95" customHeight="1">
      <c r="A76" s="1"/>
      <c r="B76" s="1"/>
      <c r="C76" s="47" t="s">
        <v>19</v>
      </c>
      <c r="D76" s="48" t="s">
        <v>80</v>
      </c>
      <c r="E76" s="49"/>
      <c r="F76" s="50"/>
      <c r="G76" s="48" t="s">
        <v>81</v>
      </c>
      <c r="H76" s="49"/>
      <c r="I76" s="49"/>
      <c r="J76" s="55"/>
      <c r="K76" s="51"/>
      <c r="L76" s="52"/>
      <c r="M76" s="49"/>
      <c r="N76" s="50"/>
      <c r="O76" s="53"/>
      <c r="P76" s="82">
        <v>30</v>
      </c>
      <c r="Q76" s="76">
        <v>28</v>
      </c>
      <c r="R76" s="54" t="s">
        <v>22</v>
      </c>
      <c r="S76" s="6">
        <v>19</v>
      </c>
      <c r="T76" s="6">
        <v>19</v>
      </c>
      <c r="U76" s="69">
        <v>19</v>
      </c>
      <c r="V76" s="73">
        <f>SUM(S76:U76)/3</f>
        <v>19</v>
      </c>
      <c r="W76" s="73">
        <f>P76+Q76+V76/3</f>
        <v>64.333333333333329</v>
      </c>
    </row>
    <row r="77" spans="1:24" ht="11.1" customHeight="1">
      <c r="A77" s="1"/>
      <c r="B77" s="1"/>
      <c r="C77" s="1"/>
      <c r="D77" s="1"/>
      <c r="E77" s="1"/>
      <c r="F77" s="1"/>
      <c r="G77" s="1"/>
      <c r="H77" s="1"/>
      <c r="I77" s="1"/>
      <c r="J77" s="7"/>
      <c r="K77" s="32" t="s">
        <v>14</v>
      </c>
      <c r="L77" s="33"/>
      <c r="M77" s="34"/>
      <c r="N77" s="35"/>
      <c r="O77" s="36"/>
      <c r="P77" s="80"/>
      <c r="Q77" s="76"/>
      <c r="R77" s="37"/>
      <c r="V77" s="37"/>
      <c r="W77" s="37"/>
    </row>
    <row r="78" spans="1:24" ht="3" customHeight="1">
      <c r="A78" s="1"/>
      <c r="B78" s="1"/>
      <c r="C78" s="1"/>
      <c r="D78" s="1"/>
      <c r="E78" s="1"/>
      <c r="F78" s="1"/>
      <c r="G78" s="1"/>
      <c r="H78" s="1"/>
      <c r="I78" s="1"/>
      <c r="J78" s="7"/>
      <c r="K78" s="1"/>
      <c r="L78" s="1"/>
      <c r="M78" s="1"/>
      <c r="N78" s="1"/>
      <c r="O78" s="8" t="e">
        <f>VLOOKUP(#REF!,[1]CODIGOS_CARGO!$A$1:$B$268,2,TRUE)</f>
        <v>#REF!</v>
      </c>
      <c r="P78" s="81"/>
      <c r="Q78" s="76"/>
      <c r="R78" s="37"/>
      <c r="V78" s="37"/>
      <c r="W78" s="37"/>
    </row>
    <row r="79" spans="1:24" ht="18" customHeight="1">
      <c r="A79" s="1"/>
      <c r="B79" s="56" t="s">
        <v>15</v>
      </c>
      <c r="C79" s="57"/>
      <c r="D79" s="57"/>
      <c r="E79" s="57"/>
      <c r="F79" s="58"/>
      <c r="G79" s="59" t="s">
        <v>15</v>
      </c>
      <c r="H79" s="60"/>
      <c r="I79" s="61"/>
      <c r="J79" s="41" t="s">
        <v>34</v>
      </c>
      <c r="K79" s="61"/>
      <c r="L79" s="59" t="s">
        <v>17</v>
      </c>
      <c r="M79" s="59" t="s">
        <v>18</v>
      </c>
      <c r="N79" s="61"/>
      <c r="O79" s="44" t="e">
        <f>VLOOKUP(#REF!,[1]CODIGOS_CARGO!$A$1:$B$268,2,TRUE)</f>
        <v>#REF!</v>
      </c>
      <c r="P79" s="79" t="s">
        <v>101</v>
      </c>
      <c r="Q79" s="77" t="s">
        <v>9</v>
      </c>
      <c r="R79" s="45" t="s">
        <v>10</v>
      </c>
      <c r="S79" s="45" t="s">
        <v>95</v>
      </c>
      <c r="T79" s="45" t="s">
        <v>96</v>
      </c>
      <c r="U79" s="71" t="s">
        <v>97</v>
      </c>
      <c r="V79" s="45" t="s">
        <v>98</v>
      </c>
      <c r="W79" s="72" t="s">
        <v>99</v>
      </c>
    </row>
    <row r="80" spans="1:24" ht="12.95" customHeight="1">
      <c r="A80" s="1"/>
      <c r="B80" s="1"/>
      <c r="C80" s="47" t="s">
        <v>19</v>
      </c>
      <c r="D80" s="48" t="s">
        <v>82</v>
      </c>
      <c r="E80" s="49"/>
      <c r="F80" s="50"/>
      <c r="G80" s="48" t="s">
        <v>83</v>
      </c>
      <c r="H80" s="49"/>
      <c r="I80" s="49"/>
      <c r="J80" s="55"/>
      <c r="K80" s="51"/>
      <c r="L80" s="52"/>
      <c r="M80" s="49"/>
      <c r="N80" s="50"/>
      <c r="O80" s="53"/>
      <c r="P80" s="82">
        <v>30</v>
      </c>
      <c r="Q80" s="76">
        <v>32</v>
      </c>
      <c r="R80" s="54" t="s">
        <v>22</v>
      </c>
      <c r="S80" s="6">
        <v>19</v>
      </c>
      <c r="T80" s="6">
        <v>19</v>
      </c>
      <c r="U80" s="69">
        <v>18</v>
      </c>
      <c r="V80" s="73">
        <f>SUM(S80:U80)/3</f>
        <v>18.666666666666668</v>
      </c>
      <c r="W80" s="73">
        <f>P80+Q80+V80/3</f>
        <v>68.222222222222229</v>
      </c>
    </row>
    <row r="81" spans="1:24" ht="12.95" customHeight="1">
      <c r="A81" s="1"/>
      <c r="B81" s="1"/>
      <c r="C81" s="47" t="s">
        <v>19</v>
      </c>
      <c r="D81" s="48" t="s">
        <v>84</v>
      </c>
      <c r="E81" s="49"/>
      <c r="F81" s="50"/>
      <c r="G81" s="48" t="s">
        <v>85</v>
      </c>
      <c r="H81" s="49"/>
      <c r="I81" s="49"/>
      <c r="J81" s="55"/>
      <c r="K81" s="51"/>
      <c r="L81" s="52"/>
      <c r="M81" s="49"/>
      <c r="N81" s="50"/>
      <c r="O81" s="53"/>
      <c r="P81" s="82">
        <v>30</v>
      </c>
      <c r="Q81" s="76">
        <v>32</v>
      </c>
      <c r="R81" s="54" t="s">
        <v>22</v>
      </c>
      <c r="S81" s="6">
        <v>19</v>
      </c>
      <c r="T81" s="6">
        <v>19</v>
      </c>
      <c r="U81" s="69">
        <v>19</v>
      </c>
      <c r="V81" s="73">
        <f>SUM(S81:U81)/3</f>
        <v>19</v>
      </c>
      <c r="W81" s="73">
        <f>P81+Q81+V81/3</f>
        <v>68.333333333333329</v>
      </c>
      <c r="X81" s="74" t="s">
        <v>100</v>
      </c>
    </row>
    <row r="82" spans="1:24" ht="11.1" customHeight="1">
      <c r="A82" s="1"/>
      <c r="B82" s="1"/>
      <c r="C82" s="1"/>
      <c r="D82" s="1"/>
      <c r="E82" s="1"/>
      <c r="F82" s="1"/>
      <c r="G82" s="1"/>
      <c r="H82" s="1"/>
      <c r="I82" s="1"/>
      <c r="J82" s="7"/>
      <c r="K82" s="32" t="s">
        <v>14</v>
      </c>
      <c r="L82" s="33"/>
      <c r="M82" s="34"/>
      <c r="N82" s="35"/>
      <c r="O82" s="36"/>
      <c r="P82" s="80"/>
      <c r="Q82" s="76"/>
      <c r="R82" s="37"/>
      <c r="V82" s="37"/>
      <c r="W82" s="37"/>
    </row>
    <row r="83" spans="1:24" ht="3" customHeight="1">
      <c r="A83" s="1"/>
      <c r="B83" s="1"/>
      <c r="C83" s="1"/>
      <c r="D83" s="1"/>
      <c r="E83" s="1"/>
      <c r="F83" s="1"/>
      <c r="G83" s="1"/>
      <c r="H83" s="1"/>
      <c r="I83" s="1"/>
      <c r="J83" s="7"/>
      <c r="K83" s="1"/>
      <c r="L83" s="1"/>
      <c r="M83" s="1"/>
      <c r="N83" s="1"/>
      <c r="O83" s="8" t="e">
        <f>VLOOKUP(#REF!,[1]CODIGOS_CARGO!$A$1:$B$268,2,TRUE)</f>
        <v>#REF!</v>
      </c>
      <c r="P83" s="81"/>
      <c r="Q83" s="76"/>
      <c r="R83" s="37"/>
      <c r="V83" s="37"/>
      <c r="W83" s="37"/>
    </row>
    <row r="84" spans="1:24" ht="3" customHeight="1">
      <c r="A84" s="1"/>
      <c r="B84" s="1"/>
      <c r="C84" s="1"/>
      <c r="D84" s="1"/>
      <c r="E84" s="1"/>
      <c r="F84" s="1"/>
      <c r="G84" s="1"/>
      <c r="H84" s="1"/>
      <c r="I84" s="1"/>
      <c r="J84" s="7"/>
      <c r="K84" s="1"/>
      <c r="L84" s="1"/>
      <c r="M84" s="1"/>
      <c r="N84" s="1"/>
      <c r="O84" s="8" t="e">
        <f>VLOOKUP(#REF!,[1]CODIGOS_CARGO!$A$1:$B$268,2,TRUE)</f>
        <v>#REF!</v>
      </c>
      <c r="P84" s="81"/>
      <c r="Q84" s="76"/>
      <c r="R84" s="37"/>
      <c r="V84" s="37"/>
      <c r="W84" s="37"/>
    </row>
    <row r="85" spans="1:24" ht="18" customHeight="1">
      <c r="A85" s="1"/>
      <c r="B85" s="63" t="s">
        <v>15</v>
      </c>
      <c r="C85" s="64"/>
      <c r="D85" s="64"/>
      <c r="E85" s="64"/>
      <c r="F85" s="65"/>
      <c r="G85" s="63" t="s">
        <v>15</v>
      </c>
      <c r="H85" s="64"/>
      <c r="I85" s="65"/>
      <c r="J85" s="66" t="s">
        <v>86</v>
      </c>
      <c r="K85" s="65"/>
      <c r="L85" s="63" t="s">
        <v>17</v>
      </c>
      <c r="M85" s="63" t="s">
        <v>18</v>
      </c>
      <c r="N85" s="65"/>
      <c r="O85" s="67" t="e">
        <f>VLOOKUP(#REF!,[1]CODIGOS_CARGO!$A$1:$B$268,2,TRUE)</f>
        <v>#REF!</v>
      </c>
      <c r="P85" s="79" t="s">
        <v>101</v>
      </c>
      <c r="Q85" s="77" t="s">
        <v>9</v>
      </c>
      <c r="R85" s="45" t="s">
        <v>10</v>
      </c>
      <c r="S85" s="45" t="s">
        <v>95</v>
      </c>
      <c r="T85" s="45" t="s">
        <v>96</v>
      </c>
      <c r="U85" s="71" t="s">
        <v>97</v>
      </c>
      <c r="V85" s="45" t="s">
        <v>98</v>
      </c>
      <c r="W85" s="72" t="s">
        <v>99</v>
      </c>
    </row>
    <row r="86" spans="1:24" ht="11.1" customHeight="1">
      <c r="A86" s="1"/>
      <c r="B86" s="1"/>
      <c r="C86" s="1"/>
      <c r="D86" s="1"/>
      <c r="E86" s="1"/>
      <c r="F86" s="1"/>
      <c r="G86" s="1"/>
      <c r="H86" s="1"/>
      <c r="I86" s="1"/>
      <c r="J86" s="7"/>
      <c r="K86" s="32" t="s">
        <v>14</v>
      </c>
      <c r="L86" s="34"/>
      <c r="M86" s="34"/>
      <c r="N86" s="35"/>
      <c r="O86" s="36"/>
      <c r="P86" s="80"/>
      <c r="Q86" s="76"/>
      <c r="R86" s="37"/>
      <c r="V86" s="37"/>
      <c r="W86" s="37"/>
    </row>
    <row r="87" spans="1:24" ht="3" customHeight="1">
      <c r="A87" s="1"/>
      <c r="B87" s="1"/>
      <c r="C87" s="1"/>
      <c r="D87" s="1"/>
      <c r="E87" s="1"/>
      <c r="F87" s="1"/>
      <c r="G87" s="1"/>
      <c r="H87" s="1"/>
      <c r="I87" s="1"/>
      <c r="J87" s="7"/>
      <c r="K87" s="1"/>
      <c r="L87" s="1"/>
      <c r="M87" s="1"/>
      <c r="N87" s="1"/>
      <c r="O87" s="8" t="e">
        <f>VLOOKUP(#REF!,[1]CODIGOS_CARGO!$A$1:$B$268,2,TRUE)</f>
        <v>#REF!</v>
      </c>
      <c r="P87" s="81"/>
      <c r="Q87" s="76"/>
      <c r="R87" s="37"/>
      <c r="V87" s="37"/>
      <c r="W87" s="37"/>
    </row>
    <row r="88" spans="1:24" ht="18" customHeight="1">
      <c r="A88" s="1"/>
      <c r="B88" s="56" t="s">
        <v>15</v>
      </c>
      <c r="C88" s="57"/>
      <c r="D88" s="57"/>
      <c r="E88" s="57"/>
      <c r="F88" s="58"/>
      <c r="G88" s="59" t="s">
        <v>15</v>
      </c>
      <c r="H88" s="60"/>
      <c r="I88" s="61"/>
      <c r="J88" s="41" t="s">
        <v>86</v>
      </c>
      <c r="K88" s="61"/>
      <c r="L88" s="59" t="s">
        <v>17</v>
      </c>
      <c r="M88" s="59" t="s">
        <v>18</v>
      </c>
      <c r="N88" s="61"/>
      <c r="O88" s="44" t="e">
        <f>VLOOKUP(#REF!,[1]CODIGOS_CARGO!$A$1:$B$268,2,TRUE)</f>
        <v>#REF!</v>
      </c>
      <c r="P88" s="79" t="s">
        <v>101</v>
      </c>
      <c r="Q88" s="77" t="s">
        <v>9</v>
      </c>
      <c r="R88" s="45" t="s">
        <v>10</v>
      </c>
      <c r="S88" s="45" t="s">
        <v>95</v>
      </c>
      <c r="T88" s="45" t="s">
        <v>96</v>
      </c>
      <c r="U88" s="71" t="s">
        <v>97</v>
      </c>
      <c r="V88" s="45" t="s">
        <v>98</v>
      </c>
      <c r="W88" s="72" t="s">
        <v>99</v>
      </c>
    </row>
    <row r="89" spans="1:24" ht="12.95" customHeight="1">
      <c r="A89" s="1"/>
      <c r="B89" s="1"/>
      <c r="C89" s="47" t="s">
        <v>19</v>
      </c>
      <c r="D89" s="48" t="s">
        <v>87</v>
      </c>
      <c r="E89" s="49"/>
      <c r="F89" s="50"/>
      <c r="G89" s="48" t="s">
        <v>88</v>
      </c>
      <c r="H89" s="49"/>
      <c r="I89" s="49"/>
      <c r="J89" s="55"/>
      <c r="K89" s="51"/>
      <c r="L89" s="52"/>
      <c r="M89" s="49"/>
      <c r="N89" s="50"/>
      <c r="O89" s="53"/>
      <c r="P89" s="82">
        <v>30</v>
      </c>
      <c r="Q89" s="76">
        <v>40</v>
      </c>
      <c r="R89" s="54" t="s">
        <v>22</v>
      </c>
      <c r="S89" s="6">
        <v>20</v>
      </c>
      <c r="T89" s="6">
        <v>20</v>
      </c>
      <c r="U89" s="69">
        <v>20</v>
      </c>
      <c r="V89" s="73">
        <f>SUM(S89:U89)/3</f>
        <v>20</v>
      </c>
      <c r="W89" s="73">
        <f>P89+Q89+V89/3</f>
        <v>76.666666666666671</v>
      </c>
      <c r="X89" s="74" t="s">
        <v>100</v>
      </c>
    </row>
    <row r="90" spans="1:24" ht="11.1" customHeight="1">
      <c r="A90" s="1"/>
      <c r="B90" s="1"/>
      <c r="C90" s="1"/>
      <c r="D90" s="1"/>
      <c r="E90" s="1"/>
      <c r="F90" s="1"/>
      <c r="G90" s="1"/>
      <c r="H90" s="1"/>
      <c r="I90" s="1"/>
      <c r="J90" s="7"/>
      <c r="K90" s="32" t="s">
        <v>14</v>
      </c>
      <c r="L90" s="33"/>
      <c r="M90" s="34"/>
      <c r="N90" s="35"/>
      <c r="O90" s="36"/>
      <c r="P90" s="80"/>
      <c r="Q90" s="76"/>
      <c r="R90" s="37"/>
      <c r="V90" s="37"/>
      <c r="W90" s="37"/>
    </row>
    <row r="91" spans="1:24" ht="3" customHeight="1">
      <c r="A91" s="1"/>
      <c r="B91" s="1"/>
      <c r="C91" s="1"/>
      <c r="D91" s="1"/>
      <c r="E91" s="1"/>
      <c r="F91" s="1"/>
      <c r="G91" s="1"/>
      <c r="H91" s="1"/>
      <c r="I91" s="1"/>
      <c r="J91" s="7"/>
      <c r="K91" s="1"/>
      <c r="L91" s="1"/>
      <c r="M91" s="1"/>
      <c r="N91" s="1"/>
      <c r="O91" s="8" t="e">
        <f>VLOOKUP(#REF!,[1]CODIGOS_CARGO!$A$1:$B$268,2,TRUE)</f>
        <v>#REF!</v>
      </c>
      <c r="P91" s="81"/>
      <c r="Q91" s="76"/>
      <c r="R91" s="37"/>
      <c r="V91" s="37"/>
      <c r="W91" s="37"/>
    </row>
    <row r="92" spans="1:24" ht="18" customHeight="1">
      <c r="A92" s="1"/>
      <c r="B92" s="56" t="s">
        <v>15</v>
      </c>
      <c r="C92" s="57"/>
      <c r="D92" s="57"/>
      <c r="E92" s="57"/>
      <c r="F92" s="58"/>
      <c r="G92" s="59" t="s">
        <v>15</v>
      </c>
      <c r="H92" s="60"/>
      <c r="I92" s="61"/>
      <c r="J92" s="41" t="s">
        <v>86</v>
      </c>
      <c r="K92" s="61"/>
      <c r="L92" s="59" t="s">
        <v>17</v>
      </c>
      <c r="M92" s="59" t="s">
        <v>18</v>
      </c>
      <c r="N92" s="61"/>
      <c r="O92" s="44" t="e">
        <f>VLOOKUP(#REF!,[1]CODIGOS_CARGO!$A$1:$B$268,2,TRUE)</f>
        <v>#REF!</v>
      </c>
      <c r="P92" s="79" t="s">
        <v>101</v>
      </c>
      <c r="Q92" s="77" t="s">
        <v>9</v>
      </c>
      <c r="R92" s="45" t="s">
        <v>10</v>
      </c>
      <c r="S92" s="45" t="s">
        <v>95</v>
      </c>
      <c r="T92" s="45" t="s">
        <v>96</v>
      </c>
      <c r="U92" s="71" t="s">
        <v>97</v>
      </c>
      <c r="V92" s="45" t="s">
        <v>98</v>
      </c>
      <c r="W92" s="72" t="s">
        <v>99</v>
      </c>
    </row>
    <row r="93" spans="1:24" ht="11.1" customHeight="1">
      <c r="A93" s="1"/>
      <c r="B93" s="1"/>
      <c r="C93" s="1"/>
      <c r="D93" s="1"/>
      <c r="E93" s="1"/>
      <c r="F93" s="1"/>
      <c r="G93" s="1"/>
      <c r="H93" s="1"/>
      <c r="I93" s="1"/>
      <c r="J93" s="7"/>
      <c r="K93" s="32" t="s">
        <v>14</v>
      </c>
      <c r="L93" s="33"/>
      <c r="M93" s="34"/>
      <c r="N93" s="35"/>
      <c r="O93" s="36"/>
      <c r="P93" s="80"/>
      <c r="Q93" s="76"/>
      <c r="R93" s="37"/>
      <c r="S93" s="70"/>
      <c r="T93" s="70"/>
      <c r="U93" s="70"/>
      <c r="V93" s="37"/>
      <c r="W93" s="37"/>
    </row>
    <row r="94" spans="1:24" ht="3" customHeight="1">
      <c r="A94" s="1"/>
      <c r="B94" s="1"/>
      <c r="C94" s="1"/>
      <c r="D94" s="1"/>
      <c r="E94" s="1"/>
      <c r="F94" s="1"/>
      <c r="G94" s="1"/>
      <c r="H94" s="1"/>
      <c r="I94" s="1"/>
      <c r="J94" s="7"/>
      <c r="K94" s="1"/>
      <c r="L94" s="1"/>
      <c r="M94" s="1"/>
      <c r="N94" s="1"/>
      <c r="O94" s="8" t="e">
        <f>VLOOKUP(#REF!,[1]CODIGOS_CARGO!$A$1:$B$268,2,TRUE)</f>
        <v>#REF!</v>
      </c>
      <c r="P94" s="81"/>
      <c r="Q94" s="76"/>
      <c r="R94" s="37"/>
      <c r="V94" s="37"/>
      <c r="W94" s="37"/>
    </row>
    <row r="95" spans="1:24" ht="18" customHeight="1">
      <c r="A95" s="1"/>
      <c r="B95" s="56" t="s">
        <v>15</v>
      </c>
      <c r="C95" s="57"/>
      <c r="D95" s="57"/>
      <c r="E95" s="57"/>
      <c r="F95" s="58"/>
      <c r="G95" s="59" t="s">
        <v>15</v>
      </c>
      <c r="H95" s="60"/>
      <c r="I95" s="61"/>
      <c r="J95" s="41" t="s">
        <v>86</v>
      </c>
      <c r="K95" s="61"/>
      <c r="L95" s="59" t="s">
        <v>17</v>
      </c>
      <c r="M95" s="59" t="s">
        <v>23</v>
      </c>
      <c r="N95" s="61"/>
      <c r="O95" s="44" t="e">
        <f>VLOOKUP(#REF!,[1]CODIGOS_CARGO!$A$1:$B$268,2,TRUE)</f>
        <v>#REF!</v>
      </c>
      <c r="P95" s="79" t="s">
        <v>101</v>
      </c>
      <c r="Q95" s="77" t="s">
        <v>9</v>
      </c>
      <c r="R95" s="45" t="s">
        <v>10</v>
      </c>
      <c r="S95" s="45" t="s">
        <v>95</v>
      </c>
      <c r="T95" s="45" t="s">
        <v>96</v>
      </c>
      <c r="U95" s="71" t="s">
        <v>97</v>
      </c>
      <c r="V95" s="45" t="s">
        <v>98</v>
      </c>
      <c r="W95" s="72" t="s">
        <v>99</v>
      </c>
    </row>
    <row r="96" spans="1:24" ht="12.95" customHeight="1">
      <c r="A96" s="1"/>
      <c r="B96" s="1"/>
      <c r="C96" s="47" t="s">
        <v>19</v>
      </c>
      <c r="D96" s="48" t="s">
        <v>89</v>
      </c>
      <c r="E96" s="49"/>
      <c r="F96" s="50"/>
      <c r="G96" s="48" t="s">
        <v>90</v>
      </c>
      <c r="H96" s="49"/>
      <c r="I96" s="49"/>
      <c r="J96" s="55"/>
      <c r="K96" s="51"/>
      <c r="L96" s="52"/>
      <c r="M96" s="49"/>
      <c r="N96" s="50"/>
      <c r="O96" s="53"/>
      <c r="P96" s="82">
        <v>30</v>
      </c>
      <c r="Q96" s="76">
        <v>38</v>
      </c>
      <c r="R96" s="54" t="s">
        <v>22</v>
      </c>
      <c r="S96" s="6">
        <v>18</v>
      </c>
      <c r="T96" s="6">
        <v>19</v>
      </c>
      <c r="U96" s="69">
        <v>16</v>
      </c>
      <c r="V96" s="73">
        <f>SUM(S96:U96)/3</f>
        <v>17.666666666666668</v>
      </c>
      <c r="W96" s="73">
        <f>P96+Q96+V96/3</f>
        <v>73.888888888888886</v>
      </c>
    </row>
    <row r="97" spans="1:24" ht="12.95" customHeight="1">
      <c r="A97" s="1"/>
      <c r="B97" s="1"/>
      <c r="C97" s="47" t="s">
        <v>19</v>
      </c>
      <c r="D97" s="48" t="s">
        <v>91</v>
      </c>
      <c r="E97" s="49"/>
      <c r="F97" s="50"/>
      <c r="G97" s="48" t="s">
        <v>92</v>
      </c>
      <c r="H97" s="49"/>
      <c r="I97" s="49"/>
      <c r="J97" s="55"/>
      <c r="K97" s="51"/>
      <c r="L97" s="52"/>
      <c r="M97" s="49"/>
      <c r="N97" s="50"/>
      <c r="O97" s="53"/>
      <c r="P97" s="82">
        <v>30</v>
      </c>
      <c r="Q97" s="78">
        <v>46</v>
      </c>
      <c r="R97" s="54" t="s">
        <v>22</v>
      </c>
      <c r="S97" s="6">
        <v>19</v>
      </c>
      <c r="T97" s="6">
        <v>20</v>
      </c>
      <c r="U97" s="69">
        <v>20</v>
      </c>
      <c r="V97" s="73">
        <f>SUM(S97:U97)/3</f>
        <v>19.666666666666668</v>
      </c>
      <c r="W97" s="73">
        <f>P97+Q97+V97/3</f>
        <v>82.555555555555557</v>
      </c>
      <c r="X97" s="74" t="s">
        <v>100</v>
      </c>
    </row>
    <row r="98" spans="1:24" ht="12.95" customHeight="1">
      <c r="A98" s="1"/>
      <c r="B98" s="1"/>
      <c r="C98" s="47" t="s">
        <v>19</v>
      </c>
      <c r="D98" s="48" t="s">
        <v>93</v>
      </c>
      <c r="E98" s="49"/>
      <c r="F98" s="50"/>
      <c r="G98" s="48" t="s">
        <v>94</v>
      </c>
      <c r="H98" s="49"/>
      <c r="I98" s="49"/>
      <c r="J98" s="55"/>
      <c r="K98" s="51"/>
      <c r="L98" s="52"/>
      <c r="M98" s="49"/>
      <c r="N98" s="50"/>
      <c r="O98" s="53"/>
      <c r="P98" s="82">
        <v>30</v>
      </c>
      <c r="Q98" s="76">
        <v>40</v>
      </c>
      <c r="R98" s="54" t="s">
        <v>22</v>
      </c>
      <c r="S98" s="6">
        <v>20</v>
      </c>
      <c r="T98" s="6">
        <v>19</v>
      </c>
      <c r="U98" s="69">
        <v>19</v>
      </c>
      <c r="V98" s="73">
        <f>SUM(S98:U98)/3</f>
        <v>19.333333333333332</v>
      </c>
      <c r="W98" s="73">
        <f>P98+Q98+V98/3</f>
        <v>76.444444444444443</v>
      </c>
      <c r="X98" s="74" t="s">
        <v>100</v>
      </c>
    </row>
    <row r="99" spans="1:24" ht="11.1" customHeight="1">
      <c r="A99" s="1"/>
      <c r="B99" s="1"/>
      <c r="C99" s="1"/>
      <c r="D99" s="1"/>
      <c r="E99" s="1"/>
      <c r="F99" s="1"/>
      <c r="G99" s="1"/>
      <c r="H99" s="1"/>
      <c r="I99" s="1"/>
      <c r="J99" s="7"/>
      <c r="K99" s="32" t="s">
        <v>14</v>
      </c>
      <c r="L99" s="34"/>
      <c r="M99" s="34"/>
      <c r="N99" s="35"/>
      <c r="O99" s="36"/>
      <c r="P99" s="80"/>
    </row>
    <row r="100" spans="1:24" ht="3" customHeight="1">
      <c r="A100" s="1"/>
      <c r="B100" s="1"/>
      <c r="C100" s="1"/>
      <c r="D100" s="1"/>
      <c r="E100" s="1"/>
      <c r="F100" s="1"/>
      <c r="G100" s="1"/>
      <c r="H100" s="1"/>
      <c r="I100" s="1"/>
      <c r="J100" s="7"/>
      <c r="K100" s="1"/>
      <c r="L100" s="1"/>
      <c r="M100" s="1"/>
      <c r="N100" s="1"/>
      <c r="O100" s="8" t="e">
        <f>VLOOKUP(#REF!,[1]CODIGOS_CARGO!$A$1:$B$268,2,TRUE)</f>
        <v>#REF!</v>
      </c>
      <c r="P100" s="8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9" sqref="I19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Asistencial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</dc:creator>
  <cp:lastModifiedBy>adan.davalos</cp:lastModifiedBy>
  <cp:lastPrinted>2014-12-23T15:05:45Z</cp:lastPrinted>
  <dcterms:created xsi:type="dcterms:W3CDTF">2014-12-20T02:10:31Z</dcterms:created>
  <dcterms:modified xsi:type="dcterms:W3CDTF">2014-12-26T21:41:49Z</dcterms:modified>
</cp:coreProperties>
</file>