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VIGO\Documents\"/>
    </mc:Choice>
  </mc:AlternateContent>
  <bookViews>
    <workbookView xWindow="0" yWindow="0" windowWidth="19200" windowHeight="11295" tabRatio="617" activeTab="4"/>
  </bookViews>
  <sheets>
    <sheet name="Locación" sheetId="1" r:id="rId1"/>
    <sheet name="Comite Espc." sheetId="8" r:id="rId2"/>
    <sheet name="Procedimientos Seleccion" sheetId="12" r:id="rId3"/>
    <sheet name="cont. directas" sheetId="9" r:id="rId4"/>
    <sheet name=" 2F Penalidades" sheetId="5" r:id="rId5"/>
    <sheet name="2K Vehiculos" sheetId="7" r:id="rId6"/>
    <sheet name=" 2G OCompra" sheetId="3" r:id="rId7"/>
    <sheet name="2I Pasaj. Viatic" sheetId="13" r:id="rId8"/>
    <sheet name="Registro Visitas" sheetId="11" r:id="rId9"/>
    <sheet name="Hoja1" sheetId="14" r:id="rId10"/>
  </sheets>
  <definedNames>
    <definedName name="_xlnm._FilterDatabase" localSheetId="6" hidden="1">' 2G OCompra'!$B$7:$K$8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5" l="1"/>
  <c r="F15" i="5"/>
  <c r="I15" i="5"/>
  <c r="O47" i="13" l="1"/>
  <c r="N47"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19" i="13"/>
  <c r="P18" i="13"/>
  <c r="P17" i="13"/>
  <c r="P16" i="13"/>
  <c r="P15" i="13"/>
  <c r="P14" i="13"/>
  <c r="P13" i="13"/>
  <c r="P12" i="13"/>
  <c r="P47" i="13" s="1"/>
  <c r="P11" i="13"/>
  <c r="P10" i="13"/>
  <c r="P9" i="13"/>
  <c r="E117" i="1" l="1"/>
  <c r="E9" i="1" l="1"/>
  <c r="E10" i="1"/>
  <c r="E11" i="1"/>
  <c r="E16" i="1"/>
  <c r="E14" i="1"/>
  <c r="E28" i="1" l="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0" i="1"/>
  <c r="E27" i="1"/>
  <c r="E26" i="1"/>
  <c r="E25" i="1"/>
  <c r="E24" i="1"/>
  <c r="E23" i="1"/>
  <c r="E22" i="1"/>
  <c r="E21" i="1"/>
  <c r="E20" i="1"/>
  <c r="E19" i="1"/>
  <c r="E18" i="1"/>
  <c r="E17" i="1"/>
  <c r="E15" i="1"/>
  <c r="E13" i="1"/>
  <c r="E12" i="1"/>
</calcChain>
</file>

<file path=xl/sharedStrings.xml><?xml version="1.0" encoding="utf-8"?>
<sst xmlns="http://schemas.openxmlformats.org/spreadsheetml/2006/main" count="2345" uniqueCount="1160">
  <si>
    <t>N°</t>
  </si>
  <si>
    <t>RUC del Proveedor o Contratista</t>
  </si>
  <si>
    <t>Nombre del Proveedor o Contratista</t>
  </si>
  <si>
    <t>Fecha</t>
  </si>
  <si>
    <t>FORMATO</t>
  </si>
  <si>
    <t>ANEXO 2F</t>
  </si>
  <si>
    <t>FORMULARIO PARA PENALIDADES</t>
  </si>
  <si>
    <t>ENTIDAD:</t>
  </si>
  <si>
    <t xml:space="preserve">PERIODO: </t>
  </si>
  <si>
    <t>Número de la Contratación Pública</t>
  </si>
  <si>
    <t>Denominación de la Contratación Pública</t>
  </si>
  <si>
    <t>Nota de Débito</t>
  </si>
  <si>
    <t>Monto de la penalidad (S/.)</t>
  </si>
  <si>
    <t>Rubro</t>
  </si>
  <si>
    <t>ANEXO N° 2-G</t>
  </si>
  <si>
    <t>ORDEN TIPO</t>
  </si>
  <si>
    <t>ORDEN MES</t>
  </si>
  <si>
    <t>ORDEN RUC</t>
  </si>
  <si>
    <t>ORDEN PERIODO</t>
  </si>
  <si>
    <t>ORDEN FECHA</t>
  </si>
  <si>
    <t>ORDEN MONTO</t>
  </si>
  <si>
    <t>ORDEN PROVEEDOR</t>
  </si>
  <si>
    <t>ORDEN DESCRIPCIÓN</t>
  </si>
  <si>
    <t>ORDEN NÚMERO</t>
  </si>
  <si>
    <t>RELACION DE PERSONAS CONTRATADAS POR LOCACION DE SERVICIOS</t>
  </si>
  <si>
    <t>NOMBRE COMPLETO</t>
  </si>
  <si>
    <t>DESCRIPCIÓN DEL SERVICIO</t>
  </si>
  <si>
    <t>MONTO MENSUAL S/.</t>
  </si>
  <si>
    <t>MONTO TOTAL DEL CONTRATO S/.</t>
  </si>
  <si>
    <t>PERIODO DE VIGENCIA DEL CONTRATO</t>
  </si>
  <si>
    <t>DESDE</t>
  </si>
  <si>
    <t>HASTA</t>
  </si>
  <si>
    <t>PERIODO:</t>
  </si>
  <si>
    <t>ANEXO N° 2-K</t>
  </si>
  <si>
    <t>FORMATO EXCEL PARA USO DE VEHÍCULOS</t>
  </si>
  <si>
    <t>ENTIDAD RUC</t>
  </si>
  <si>
    <t>VEHICULOS ANNO</t>
  </si>
  <si>
    <t>VEHICULOS MES</t>
  </si>
  <si>
    <t>VEHICULOS CLASE</t>
  </si>
  <si>
    <t>VECHICULOS CHOFER</t>
  </si>
  <si>
    <t>VECHICULOS ASIGNADO A</t>
  </si>
  <si>
    <t>CARGO ACTIVIDAD OTROS</t>
  </si>
  <si>
    <t>VEHICULOS TIPO COMBUSTIBLE</t>
  </si>
  <si>
    <t>VEHICULOS RECORRIDO</t>
  </si>
  <si>
    <t>VEHICULOS COSTO COMBUSTIBLE</t>
  </si>
  <si>
    <t>VEHICULOS SOAT 
FEC VEN</t>
  </si>
  <si>
    <t>VEHICULOS PLACA</t>
  </si>
  <si>
    <t>VEHICULOS OBSERVACIONES</t>
  </si>
  <si>
    <t>AÑO</t>
  </si>
  <si>
    <t>UNIDAD ORGANICA U ORGANO ENCARGADO DE LAS CONTRATACIONES</t>
  </si>
  <si>
    <t>AREA USUARIA</t>
  </si>
  <si>
    <t>COMITÉS</t>
  </si>
  <si>
    <t>FUNCIONARIOS QUE INTEGRAN LOS COMITÉS</t>
  </si>
  <si>
    <t>ACCIONES</t>
  </si>
  <si>
    <t>RESOLUCIÓN</t>
  </si>
  <si>
    <t>DESCRIPCIÓN</t>
  </si>
  <si>
    <t>PROCEDIMIENTO DE SELECCIÓN</t>
  </si>
  <si>
    <t>RELACION DE COMITÉS DE SELECCIÓN</t>
  </si>
  <si>
    <t>FECHA</t>
  </si>
  <si>
    <t>Importe del Contrato</t>
  </si>
  <si>
    <t>ORGANO DESCONCENTRADO:</t>
  </si>
  <si>
    <t>ESSALUD</t>
  </si>
  <si>
    <t>REGISTRO DE VISITAS</t>
  </si>
  <si>
    <t>TURNO :</t>
  </si>
  <si>
    <t>PUERTA:</t>
  </si>
  <si>
    <t>REVISADO POR :</t>
  </si>
  <si>
    <t>N° VISITA</t>
  </si>
  <si>
    <t>HORA DE INGRESO</t>
  </si>
  <si>
    <t>HORA DE SALIDA</t>
  </si>
  <si>
    <r>
      <t xml:space="preserve">ENTIDAD:   </t>
    </r>
    <r>
      <rPr>
        <b/>
        <sz val="11"/>
        <color theme="1"/>
        <rFont val="Calibri"/>
        <family val="2"/>
        <scheme val="minor"/>
      </rPr>
      <t>ESSALUD</t>
    </r>
  </si>
  <si>
    <t>RELACIÓN DE ORDENES DE COMPRA Y SERVICIO</t>
  </si>
  <si>
    <t xml:space="preserve">Denominación de la Contratación </t>
  </si>
  <si>
    <t xml:space="preserve"> PROCESOS DE SELECCIÓN DE BIENES Y SERVICIOS</t>
  </si>
  <si>
    <t>CONTRATACIONES DIRECTAS (EXONERACIONES)</t>
  </si>
  <si>
    <t xml:space="preserve">FECHA    : </t>
  </si>
  <si>
    <t>ENTIDAD    :</t>
  </si>
  <si>
    <t>NRO</t>
  </si>
  <si>
    <t>VISITANTE</t>
  </si>
  <si>
    <t>ENTIDAD</t>
  </si>
  <si>
    <t>MOTIVO</t>
  </si>
  <si>
    <t>SEDE</t>
  </si>
  <si>
    <t>FUNCIONARIO</t>
  </si>
  <si>
    <t>OFICINA/CARGO</t>
  </si>
  <si>
    <t>LUGAR</t>
  </si>
  <si>
    <t>N° DE DOCUMENTO</t>
  </si>
  <si>
    <t>MONEDA</t>
  </si>
  <si>
    <t>VERSION</t>
  </si>
  <si>
    <t>Fecha de la Convocatoria</t>
  </si>
  <si>
    <t xml:space="preserve">Motivo </t>
  </si>
  <si>
    <t>Número de Procedimiento/Nomenclatura</t>
  </si>
  <si>
    <t>FECHA Y HORA DE PUBLICACION</t>
  </si>
  <si>
    <t>NOMENCLATURA DEL TIPO DE SELECCIÓN</t>
  </si>
  <si>
    <t>N°. DE CONVOCATORIA</t>
  </si>
  <si>
    <t>TIPO DE COMPRA O  SELECCIÓN</t>
  </si>
  <si>
    <t>OBJETO DE LA CONVOCATORIA</t>
  </si>
  <si>
    <t>DESCRIPCION DEL OBJETO</t>
  </si>
  <si>
    <t>VALOR ESTIMADO S/.</t>
  </si>
  <si>
    <t>ESTADO ACTUAL DEL PROCESO</t>
  </si>
  <si>
    <t>ORDEN AÑO</t>
  </si>
  <si>
    <t>RED ASISTENCIAL CAJAMARCA</t>
  </si>
  <si>
    <t>ORGANO DESCONCENTRADO: RED ASISTENCIAL CAJAMARCA</t>
  </si>
  <si>
    <r>
      <t>ORGANO DESCONCENTRADO</t>
    </r>
    <r>
      <rPr>
        <b/>
        <sz val="11"/>
        <color theme="1"/>
        <rFont val="Calibri"/>
        <family val="2"/>
        <scheme val="minor"/>
      </rPr>
      <t xml:space="preserve"> : </t>
    </r>
    <r>
      <rPr>
        <b/>
        <sz val="11"/>
        <color rgb="FFFF0000"/>
        <rFont val="Calibri"/>
        <family val="2"/>
        <scheme val="minor"/>
      </rPr>
      <t>RED ASISTENCIAL CAJAMARCA</t>
    </r>
  </si>
  <si>
    <t>ELABORADO POR:</t>
  </si>
  <si>
    <t>DIA</t>
  </si>
  <si>
    <t>PRINCIPAL</t>
  </si>
  <si>
    <t>PERSONA NATURAL</t>
  </si>
  <si>
    <t>DIRECCIÓN/DIRECTOR MÉDICO</t>
  </si>
  <si>
    <t>ANEXO N° 2-I</t>
  </si>
  <si>
    <t xml:space="preserve"> </t>
  </si>
  <si>
    <t>FUENTE 
FINANCIAMIENTO</t>
  </si>
  <si>
    <t>RUC ENTIDAD</t>
  </si>
  <si>
    <t>VIATICOS
TIPO</t>
  </si>
  <si>
    <t>VIATICOS RUTA</t>
  </si>
  <si>
    <t>VIATICOS
MES</t>
  </si>
  <si>
    <t>VIATICOS AREA</t>
  </si>
  <si>
    <t>VIATICOS
USUARIOS</t>
  </si>
  <si>
    <t>VIATICOS FECHAS</t>
  </si>
  <si>
    <t>VIATICOS
FECHAS RETORNO</t>
  </si>
  <si>
    <t>VIATICOS AUTORIZACION</t>
  </si>
  <si>
    <t>VIATICOS COSTO PASAJES N</t>
  </si>
  <si>
    <t>VIATICOS 
VIA N</t>
  </si>
  <si>
    <t>VIATICOS
TOTAL N</t>
  </si>
  <si>
    <t>VIATICOS RESOLUCION</t>
  </si>
  <si>
    <t>00</t>
  </si>
  <si>
    <t>DIRECCION MEDICA</t>
  </si>
  <si>
    <t>HOSPITAL II</t>
  </si>
  <si>
    <t>GASOHOL</t>
  </si>
  <si>
    <t>AMBULANCIA</t>
  </si>
  <si>
    <t xml:space="preserve">TRASLADO DE PACIENTES, EN LA LOCALIDAD Y LOS REFERIDOS A OTROS HOSPITALES DE MAYOR NIVEL </t>
  </si>
  <si>
    <t>DIÉSEL</t>
  </si>
  <si>
    <t>MAYER CAMACHO TORRES</t>
  </si>
  <si>
    <t>P.M. TEMBLADERA</t>
  </si>
  <si>
    <t>CIRO TERAN INFANTE</t>
  </si>
  <si>
    <t>UBAP BAÑOS DEL INCA</t>
  </si>
  <si>
    <t>TRASLADO DE PACIENTES, EN LA LOCALIDAD Y LOS REFERIDOS AL HOSPITAL II DE CAJAMARCA</t>
  </si>
  <si>
    <t>QG-4972</t>
  </si>
  <si>
    <t>DEYNER ALCÁNTARA LEON</t>
  </si>
  <si>
    <t>P.M. CONTUMAZÁ</t>
  </si>
  <si>
    <t>EUA-732</t>
  </si>
  <si>
    <t xml:space="preserve">SEGUNDO R. BLANCO AGUILAR </t>
  </si>
  <si>
    <t>P.M. BAMBAMARCA</t>
  </si>
  <si>
    <t>EUA-694</t>
  </si>
  <si>
    <t>JOSÉ JIMENEZ VÁSQUEZ</t>
  </si>
  <si>
    <t>C.M. CAJABAMBA</t>
  </si>
  <si>
    <t>EUA-092</t>
  </si>
  <si>
    <t>C.M. CELENDÍN</t>
  </si>
  <si>
    <t>EUA-139</t>
  </si>
  <si>
    <t>EDGAR ALTAMIRANO CARRANZA</t>
  </si>
  <si>
    <t>CAP I HUALGAYOC</t>
  </si>
  <si>
    <t>EUA-138</t>
  </si>
  <si>
    <t>ORGANO DESCONCENTRADO:RED ASISTENCIAL CAJAMARCA</t>
  </si>
  <si>
    <t>ORGANO DESCONCENTRADO     : RED ASISTENCIAL CAJAMARCA</t>
  </si>
  <si>
    <t>ORGANO DESCONCENTRADO: RED ASISTENCIAL CAJAMARCA.</t>
  </si>
  <si>
    <t>MOTOCICLETA</t>
  </si>
  <si>
    <t xml:space="preserve">TRASLADO DE PERSONAL </t>
  </si>
  <si>
    <t>M7-0799</t>
  </si>
  <si>
    <t>RED ASISTENCIAL  CAJAMARCA</t>
  </si>
  <si>
    <t>LUZGARDO ESQUIVEL NECOCHEA</t>
  </si>
  <si>
    <t xml:space="preserve">PERSONA NATURAL </t>
  </si>
  <si>
    <t>EUG-589</t>
  </si>
  <si>
    <t>EUG-542</t>
  </si>
  <si>
    <t xml:space="preserve">TARAPACA </t>
  </si>
  <si>
    <t xml:space="preserve">PRIMER PISO </t>
  </si>
  <si>
    <r>
      <t xml:space="preserve">ORGANO DESCONCENTRADO: </t>
    </r>
    <r>
      <rPr>
        <b/>
        <sz val="11"/>
        <color rgb="FFFF0000"/>
        <rFont val="Arial Narrow"/>
        <family val="2"/>
      </rPr>
      <t>RED ASISTENCIAL CAJAMARCA</t>
    </r>
  </si>
  <si>
    <t>VIATICOS AÑO.</t>
  </si>
  <si>
    <t>RESOLUCION 065-PE-ESSALUD-2017</t>
  </si>
  <si>
    <t>SANCHEZ CASTRO ALEXANDER EDWIN</t>
  </si>
  <si>
    <t>ARANA DÍAZ ERLITA MARILÚ</t>
  </si>
  <si>
    <t>ENTREVISTA</t>
  </si>
  <si>
    <t>Monto total del Contrato  ( S/.)</t>
  </si>
  <si>
    <t>GONZALES TELLO ANGELICA MARIA</t>
  </si>
  <si>
    <t>SANGAY TUCTO NANCY MILAGRITOS</t>
  </si>
  <si>
    <t>VALERA BARDALES KARLITA PAOLA</t>
  </si>
  <si>
    <t>CIEZA DIAZ ROSARIO LILIANA</t>
  </si>
  <si>
    <t>COLLANTES DIAZ RAQUEL</t>
  </si>
  <si>
    <t>ZAPATEL DIAZ CARLOS ALBERTO</t>
  </si>
  <si>
    <t>TINGAL MENDOZA ANA MARIA</t>
  </si>
  <si>
    <t>VASQUEZ COTRINA RUHANA LIZBET</t>
  </si>
  <si>
    <t>SOLON SEVILLA SINTIA MADELAY</t>
  </si>
  <si>
    <t>DIAZ SILVA MARIA NELLY</t>
  </si>
  <si>
    <t>BRAVO CHAVEZ ADA AMARILIS</t>
  </si>
  <si>
    <t>SOTO TEJADA JUANA ALCIRA</t>
  </si>
  <si>
    <t>ISPILCO CHILON OLGA ANALI</t>
  </si>
  <si>
    <t>RIOS GARCIA KATTIA JANETH</t>
  </si>
  <si>
    <t>MENDOZA PESANTES VILMER EDWIN</t>
  </si>
  <si>
    <t>CARDENAS MAYO MELISSA PAMELA</t>
  </si>
  <si>
    <t>CASTOPE ROJAS JUAN CARLOS</t>
  </si>
  <si>
    <t>MACHUCA CRUZADO ELIZET MARIA</t>
  </si>
  <si>
    <t>ATALAYA MARIN EDWAR ROOSEVEIT</t>
  </si>
  <si>
    <t>MINCHAN VASQUEZ VILMA SARITA</t>
  </si>
  <si>
    <t>AYAY CHILON MARIA ELENA</t>
  </si>
  <si>
    <t>CAJAMARCA-CHICLAYO-CAJAMARCA</t>
  </si>
  <si>
    <t>EMERGENCIA-HOSPITAL II CAJAMARCA</t>
  </si>
  <si>
    <t>RUIZ JAMBO DELICIA</t>
  </si>
  <si>
    <t>BAZAN LORA JORGE JONATHAN</t>
  </si>
  <si>
    <t>ARCE QUIROZ SOFIA LIZETH</t>
  </si>
  <si>
    <t>RAMON CUZCO OCAS</t>
  </si>
  <si>
    <t>BAZAN RONCAL SHIRLEY CAROLINA</t>
  </si>
  <si>
    <t>DIAZ RAMIREZ SUSETY YENY</t>
  </si>
  <si>
    <t>HUAMAN CRUZADO NOEMI</t>
  </si>
  <si>
    <t>LUCANO HUAMAN WILSON FERNANDO</t>
  </si>
  <si>
    <t>VASQUEZ RODRIGUEZ VICTOR</t>
  </si>
  <si>
    <t>ERNESTO MENDOZA ABANTO</t>
  </si>
  <si>
    <t>APOYO ADMINISTRATIVO Y ASISTENCIAL EN LAS AREAS Y SERVICIOS DE LA RED ASISTENCIAL CAJAMARCA</t>
  </si>
  <si>
    <t>EAF-542</t>
  </si>
  <si>
    <t>VÍCTOR CAMACHO HERRERA</t>
  </si>
  <si>
    <t>EUG-568</t>
  </si>
  <si>
    <t>ROBER ACUÑA GÁLVEZ</t>
  </si>
  <si>
    <t>EUG-590</t>
  </si>
  <si>
    <t>TOMAS SALDAÑA DÍAZ</t>
  </si>
  <si>
    <t>EUG-854</t>
  </si>
  <si>
    <t>SEGUNDO VÁSQUEZ ACUÑA</t>
  </si>
  <si>
    <t>EUG-591</t>
  </si>
  <si>
    <t>ELSER CHÁVEZ</t>
  </si>
  <si>
    <t>TARRILLO BURGA EDITH LOURDES</t>
  </si>
  <si>
    <t>DIAZ CERNA MARTHA TEODELINDA</t>
  </si>
  <si>
    <t>BECERRA ABANTO NYKI WALDO</t>
  </si>
  <si>
    <t>ARANDA CRISOLOGO JUAN CARLOS</t>
  </si>
  <si>
    <t>CHILON CHILON DEYSY FLOR</t>
  </si>
  <si>
    <t>PEREZ ESTELA LETICIA LEANI</t>
  </si>
  <si>
    <t>ALVA VILLAR CARLOS ALBERTO</t>
  </si>
  <si>
    <t>FUENTES MEDINA JOSE ANGEL</t>
  </si>
  <si>
    <t>CACHO GUTIERREZ GABRIELA</t>
  </si>
  <si>
    <t>MURILLO HUAMAN GUVER</t>
  </si>
  <si>
    <t>SILVA SALDAÑA ANITA JUDITH</t>
  </si>
  <si>
    <t>MUÑOZ BORDA RUTH ABIGAIL</t>
  </si>
  <si>
    <t>MINCHAN HUACCHA ZULEMA ROSMERY</t>
  </si>
  <si>
    <t>AGUILAR CHAVEZ DIANY</t>
  </si>
  <si>
    <t>HERAS TASILLA ALFREDO</t>
  </si>
  <si>
    <t>CARUAJULCA BAZAN DIANE</t>
  </si>
  <si>
    <t>RABANAL VALENCIA CARMEN YANINA</t>
  </si>
  <si>
    <t>TORRES ZELADA MANUELA</t>
  </si>
  <si>
    <t>ROJAS PALOMINO ROXANA YUDITH</t>
  </si>
  <si>
    <t>ARTETA CHAVEZ MELISSA FIORELLA</t>
  </si>
  <si>
    <t>SALDAÑA DIAZ TOMAS</t>
  </si>
  <si>
    <t>FURGON</t>
  </si>
  <si>
    <t>VÍCTOR VÁSQUEZ RODRÍGUEZ</t>
  </si>
  <si>
    <t>LORENA TUCTO ESPINOZA</t>
  </si>
  <si>
    <t xml:space="preserve">JEFE UNIDAD RECURSOS HUMANOS </t>
  </si>
  <si>
    <t>MILAGRITOS DIAZ TORRES</t>
  </si>
  <si>
    <t>JEFE UNIDAD ADQUISICIONES</t>
  </si>
  <si>
    <t>SANDOVAL LOREDO RANDY ISABEL</t>
  </si>
  <si>
    <t>Bien</t>
  </si>
  <si>
    <t>Por la Entidad</t>
  </si>
  <si>
    <t>Soles</t>
  </si>
  <si>
    <t>V.3.0</t>
  </si>
  <si>
    <t>ACUÑA GALVEZ ANIBAL</t>
  </si>
  <si>
    <t>20603282681</t>
  </si>
  <si>
    <t>20608137077</t>
  </si>
  <si>
    <t>CORPORACION DAFER MEDIC S.A.C.</t>
  </si>
  <si>
    <t>BONNE SANTE FARMA E.I.R.L.</t>
  </si>
  <si>
    <t xml:space="preserve">GUTIERREZ CENTURION RENZO JESUS </t>
  </si>
  <si>
    <t>CARLOS CASTAÑEDA VÁSQUEZ</t>
  </si>
  <si>
    <t xml:space="preserve">ARMAS SILVA YADIRA LIZETH </t>
  </si>
  <si>
    <t>DEYSI TIRADO JIMENEZ.</t>
  </si>
  <si>
    <t>ALCANTARA PAJARES ANDY</t>
  </si>
  <si>
    <t xml:space="preserve">GUADO LEON ROSA ESTHER </t>
  </si>
  <si>
    <t> LOZANO ROJAS ESTHER ELENA</t>
  </si>
  <si>
    <t>ZAMORA MANOSALVA MARIA DIANA</t>
  </si>
  <si>
    <t>ALCANTARA ABANTO NANCY ESTHER</t>
  </si>
  <si>
    <t>MALIMBA ALCANTARA ANDREA DEL MILAGRO</t>
  </si>
  <si>
    <t xml:space="preserve">PAREDES ARAUJO DELICIA ROSSLYN </t>
  </si>
  <si>
    <t>ARLITA EULALIA ARCE TERRONES</t>
  </si>
  <si>
    <t xml:space="preserve">LILIANA CONDOR CHAVIL </t>
  </si>
  <si>
    <t>COTRINA GUEVARA NELLY</t>
  </si>
  <si>
    <t>RAMIREZ LUCANO ANGELINA</t>
  </si>
  <si>
    <t>GONZALEZ VILLEGAS EVER MICHAEL</t>
  </si>
  <si>
    <t>RODRIGUEZ CARBAJAL LUIS HUMBERTO</t>
  </si>
  <si>
    <t>BOLAÑOS FELIX DALEN HILTON</t>
  </si>
  <si>
    <t>GALVEZ CABRERA CRISTIAN ESTEBAN</t>
  </si>
  <si>
    <t>ROJAS VELASQUEZ MICHAEL JHONATTAN</t>
  </si>
  <si>
    <t xml:space="preserve">VASQUEZ CABANILLAS LEYLA NISELY </t>
  </si>
  <si>
    <t>CHOLAN CARUAJULCA CYNTHIA AURORA</t>
  </si>
  <si>
    <t>SANCHEZ RAMIREZ CHRISTIAN ORLANDO</t>
  </si>
  <si>
    <t>HUARIPATA LLANOS PAULA</t>
  </si>
  <si>
    <t>ROJAS ARCE GABY LIZETH</t>
  </si>
  <si>
    <t>JULCAMORO LOPEZ ANGELITA GIOVANA</t>
  </si>
  <si>
    <t>DIAZ CASTILLO SEGUNDO ENRIQUE</t>
  </si>
  <si>
    <t>CHICLOTE QUISPE ESTELITA</t>
  </si>
  <si>
    <t>MENDOZA CABANILLAS DE CHAVEZ SARITA</t>
  </si>
  <si>
    <t>QUISPE CAMPOS DEISY YANET</t>
  </si>
  <si>
    <t>ABANTO AGUILAR LUZ MERY</t>
  </si>
  <si>
    <t>VELASQUEZ CULQUE KARINA LILIANA</t>
  </si>
  <si>
    <t xml:space="preserve"> BRAVO LOZANO ADELA JHANET</t>
  </si>
  <si>
    <t>DE LA ROSA SALDAÑA PATRICIA</t>
  </si>
  <si>
    <t>SANCHEZ RAMIREZ NANCY DEL SOCORRO</t>
  </si>
  <si>
    <t>SALDAÑA CULQUI ANA LUISA MARIMAR</t>
  </si>
  <si>
    <t>DIANA ELIDA LUZQUIÑOS CASTILLOS</t>
  </si>
  <si>
    <t>MEDINA RENQUIFO HYENINA</t>
  </si>
  <si>
    <t>ACUÑA SAUCEDO MARVIN HESNEYDER</t>
  </si>
  <si>
    <t>CORONEL RONCAL LESLY ARLLET</t>
  </si>
  <si>
    <t>DAMIAN SANCHEZ JESENIA DEL MILAGRO</t>
  </si>
  <si>
    <t>CHILON CHILON FLORINDA</t>
  </si>
  <si>
    <t>LLANOS RAMOS WILMER ENRIQUE</t>
  </si>
  <si>
    <t>HUACCHA CARRILLO VILMA DORALI</t>
  </si>
  <si>
    <t>HUAMAN CHUQUIMANGO LUZ NERI</t>
  </si>
  <si>
    <t>VARGAS SANCHEZ LUIS CARLOS</t>
  </si>
  <si>
    <t>VASQUEZ OLIVARES KIARA MARITA</t>
  </si>
  <si>
    <t>PERALES DAVILA MIRIA MARILU</t>
  </si>
  <si>
    <t>CANCINO CALLIRGOS ESGAR DANIEL</t>
  </si>
  <si>
    <t>MALAVER RUITON CRHISTIAN ALVARO</t>
  </si>
  <si>
    <t xml:space="preserve">SERVICIO DE CONTADOR PARA PRESUPUESTO. </t>
  </si>
  <si>
    <t xml:space="preserve">SERVICIO DE CONTADOR PARA FACTURACION </t>
  </si>
  <si>
    <t>SERVICIO CONTADOR PARA COBRANZA COACTIVA</t>
  </si>
  <si>
    <t>APOYO ADM. PARA PROGRAMACION DE BIENES.</t>
  </si>
  <si>
    <t>APOYO ADM. PARA PROGRAMACION DE SERVICIOS</t>
  </si>
  <si>
    <t>APOYO ADM. PARA ADQUISICION DE SERVICIOS</t>
  </si>
  <si>
    <t>SERV.DE APOYO PARA SECRETARIA DE MEDICINA.</t>
  </si>
  <si>
    <t>SERV. DE BACHILLER PARA  ASUNTOS JURIDICOS.</t>
  </si>
  <si>
    <t xml:space="preserve">SERVICIO DE SECRETARIA DE DIRECCION MEDICA </t>
  </si>
  <si>
    <t>SERVICIO DE TEC.EN COMPUTACION PARA RRHH.</t>
  </si>
  <si>
    <t>SERV.DE APOYO PARA SECRETARIA TECNICA.</t>
  </si>
  <si>
    <t>SERVICIO DE APOYO PARA  ORI</t>
  </si>
  <si>
    <t>SERV.DE APOYO PARA SECRETARIA DE CIRUGIA</t>
  </si>
  <si>
    <t>PSICOLOGO-CONSULTA EXTERNA</t>
  </si>
  <si>
    <t>SERVICIO DE QUIMICO RECURSOS MEDICOS.</t>
  </si>
  <si>
    <t>SERVICIO DE BIOLOGO LABORATORIO DE PATOLOGIA</t>
  </si>
  <si>
    <t>TECNOLOGO MEDICO  PATOLOGIA</t>
  </si>
  <si>
    <t xml:space="preserve">TECNICO  PARA PATOLOGIA </t>
  </si>
  <si>
    <t xml:space="preserve">SERV.AUXILIAR DE ENFERMERIA -  ESTERILIZACIÓN </t>
  </si>
  <si>
    <t>SERVICIO DE PROFESIONAL OBSTETRA</t>
  </si>
  <si>
    <t xml:space="preserve">AUXILIAR CAPACITADO EN TOMA DE RAYOS X  </t>
  </si>
  <si>
    <t xml:space="preserve">DIGITADOR CAPACITADO  PARA RAYOS X  </t>
  </si>
  <si>
    <t>PSICOLOGO-SEGURIDAD Y SALUD EN EL TRABAJO.</t>
  </si>
  <si>
    <r>
      <t>DIGITADOR PARA</t>
    </r>
    <r>
      <rPr>
        <b/>
        <sz val="11"/>
        <rFont val="Calibri"/>
        <family val="2"/>
        <scheme val="minor"/>
      </rPr>
      <t xml:space="preserve"> INMUNOLOGIA.</t>
    </r>
  </si>
  <si>
    <r>
      <t>SERVICIO DE</t>
    </r>
    <r>
      <rPr>
        <b/>
        <sz val="11"/>
        <rFont val="Calibri"/>
        <family val="2"/>
        <scheme val="minor"/>
      </rPr>
      <t xml:space="preserve"> 01 TECNICO </t>
    </r>
    <r>
      <rPr>
        <sz val="11"/>
        <rFont val="Calibri"/>
        <family val="2"/>
        <scheme val="minor"/>
      </rPr>
      <t xml:space="preserve">DE ENFERMERIA </t>
    </r>
    <r>
      <rPr>
        <b/>
        <sz val="11"/>
        <rFont val="Calibri"/>
        <family val="2"/>
        <scheme val="minor"/>
      </rPr>
      <t>SAN PABLO</t>
    </r>
  </si>
  <si>
    <r>
      <t>SERVICIO DE</t>
    </r>
    <r>
      <rPr>
        <b/>
        <sz val="11"/>
        <rFont val="Calibri"/>
        <family val="2"/>
        <scheme val="minor"/>
      </rPr>
      <t xml:space="preserve"> 01 TECNICO </t>
    </r>
    <r>
      <rPr>
        <sz val="11"/>
        <rFont val="Calibri"/>
        <family val="2"/>
        <scheme val="minor"/>
      </rPr>
      <t xml:space="preserve">DE ENFERMERIA </t>
    </r>
    <r>
      <rPr>
        <b/>
        <sz val="11"/>
        <rFont val="Calibri"/>
        <family val="2"/>
        <scheme val="minor"/>
      </rPr>
      <t>BAMBAMARCA</t>
    </r>
  </si>
  <si>
    <r>
      <t xml:space="preserve"> SERVICIO DE </t>
    </r>
    <r>
      <rPr>
        <b/>
        <sz val="11"/>
        <rFont val="Calibri"/>
        <family val="2"/>
        <scheme val="minor"/>
      </rPr>
      <t>TECNICO</t>
    </r>
    <r>
      <rPr>
        <sz val="11"/>
        <rFont val="Calibri"/>
        <family val="2"/>
        <scheme val="minor"/>
      </rPr>
      <t xml:space="preserve"> EN ENFERMERIA</t>
    </r>
    <r>
      <rPr>
        <b/>
        <sz val="11"/>
        <color theme="7" tint="-0.249977111117893"/>
        <rFont val="Calibri"/>
        <family val="2"/>
        <scheme val="minor"/>
      </rPr>
      <t xml:space="preserve"> </t>
    </r>
    <r>
      <rPr>
        <b/>
        <sz val="11"/>
        <color rgb="FF0070C0"/>
        <rFont val="Calibri"/>
        <family val="2"/>
        <scheme val="minor"/>
      </rPr>
      <t>(EMERGENCIA)</t>
    </r>
  </si>
  <si>
    <r>
      <t xml:space="preserve">SERVICIO DE 01 </t>
    </r>
    <r>
      <rPr>
        <b/>
        <sz val="11"/>
        <rFont val="Calibri"/>
        <family val="2"/>
        <scheme val="minor"/>
      </rPr>
      <t>MEDICO  TORAX Y CARDIOVASCULAR.</t>
    </r>
  </si>
  <si>
    <r>
      <t xml:space="preserve">SERVICIO DE 01 </t>
    </r>
    <r>
      <rPr>
        <b/>
        <sz val="11"/>
        <rFont val="Calibri"/>
        <family val="2"/>
        <scheme val="minor"/>
      </rPr>
      <t>MEDICO  TRAUMATOLOGO</t>
    </r>
  </si>
  <si>
    <r>
      <t xml:space="preserve">SERVICIO DE 01 </t>
    </r>
    <r>
      <rPr>
        <b/>
        <sz val="11"/>
        <rFont val="Calibri"/>
        <family val="2"/>
        <scheme val="minor"/>
      </rPr>
      <t>MEDICO  CIRUJANO</t>
    </r>
  </si>
  <si>
    <r>
      <t xml:space="preserve">SERVICIO DE 01 </t>
    </r>
    <r>
      <rPr>
        <b/>
        <sz val="11"/>
        <rFont val="Calibri"/>
        <family val="2"/>
        <scheme val="minor"/>
      </rPr>
      <t>MEDICO PEDIATRA.</t>
    </r>
  </si>
  <si>
    <r>
      <t xml:space="preserve"> SERV.DE  </t>
    </r>
    <r>
      <rPr>
        <b/>
        <sz val="11"/>
        <rFont val="Calibri"/>
        <family val="2"/>
        <scheme val="minor"/>
      </rPr>
      <t>LICENCIADA</t>
    </r>
    <r>
      <rPr>
        <sz val="11"/>
        <rFont val="Calibri"/>
        <family val="2"/>
        <scheme val="minor"/>
      </rPr>
      <t xml:space="preserve"> DE ENFERMERIA</t>
    </r>
    <r>
      <rPr>
        <b/>
        <sz val="11"/>
        <color rgb="FFDF5F7A"/>
        <rFont val="Calibri"/>
        <family val="2"/>
        <scheme val="minor"/>
      </rPr>
      <t>(ONCOLOGIA)</t>
    </r>
  </si>
  <si>
    <r>
      <t xml:space="preserve">SERVICIO DE 01 </t>
    </r>
    <r>
      <rPr>
        <b/>
        <sz val="11"/>
        <rFont val="Calibri"/>
        <family val="2"/>
        <scheme val="minor"/>
      </rPr>
      <t>MEDICO   INTERNISTA</t>
    </r>
  </si>
  <si>
    <r>
      <t xml:space="preserve"> SERV.DE  </t>
    </r>
    <r>
      <rPr>
        <b/>
        <sz val="11"/>
        <rFont val="Calibri"/>
        <family val="2"/>
        <scheme val="minor"/>
      </rPr>
      <t>LICENCIADA</t>
    </r>
    <r>
      <rPr>
        <sz val="11"/>
        <rFont val="Calibri"/>
        <family val="2"/>
        <scheme val="minor"/>
      </rPr>
      <t xml:space="preserve"> DE ENFERMERIA</t>
    </r>
    <r>
      <rPr>
        <b/>
        <sz val="11"/>
        <color rgb="FF0070C0"/>
        <rFont val="Calibri"/>
        <family val="2"/>
        <scheme val="minor"/>
      </rPr>
      <t>(EMERGENCIA)</t>
    </r>
  </si>
  <si>
    <r>
      <t xml:space="preserve">SERVICIO DE 01 </t>
    </r>
    <r>
      <rPr>
        <b/>
        <sz val="11"/>
        <rFont val="Calibri"/>
        <family val="2"/>
        <scheme val="minor"/>
      </rPr>
      <t>MEDICO  INTENSIVISTA</t>
    </r>
  </si>
  <si>
    <r>
      <t xml:space="preserve">SERVICIO DE 01 </t>
    </r>
    <r>
      <rPr>
        <b/>
        <sz val="11"/>
        <rFont val="Calibri"/>
        <family val="2"/>
        <scheme val="minor"/>
      </rPr>
      <t>MEDICO   REUMATOLOGO</t>
    </r>
  </si>
  <si>
    <r>
      <t xml:space="preserve">SERVICIO DE 01 </t>
    </r>
    <r>
      <rPr>
        <b/>
        <sz val="11"/>
        <rFont val="Calibri"/>
        <family val="2"/>
        <scheme val="minor"/>
      </rPr>
      <t>MEDICO   CARDIOLOGO</t>
    </r>
  </si>
  <si>
    <r>
      <t xml:space="preserve"> SERVICIO DE </t>
    </r>
    <r>
      <rPr>
        <b/>
        <sz val="11"/>
        <rFont val="Calibri"/>
        <family val="2"/>
        <scheme val="minor"/>
      </rPr>
      <t>TECNICO</t>
    </r>
    <r>
      <rPr>
        <sz val="11"/>
        <rFont val="Calibri"/>
        <family val="2"/>
        <scheme val="minor"/>
      </rPr>
      <t xml:space="preserve"> EN ENFERMERIA</t>
    </r>
    <r>
      <rPr>
        <b/>
        <sz val="11"/>
        <color theme="7" tint="-0.249977111117893"/>
        <rFont val="Calibri"/>
        <family val="2"/>
        <scheme val="minor"/>
      </rPr>
      <t xml:space="preserve"> </t>
    </r>
    <r>
      <rPr>
        <b/>
        <sz val="11"/>
        <color rgb="FFC00000"/>
        <rFont val="Calibri"/>
        <family val="2"/>
        <scheme val="minor"/>
      </rPr>
      <t>(OBSTETRICIA)</t>
    </r>
  </si>
  <si>
    <r>
      <t xml:space="preserve"> SERVICIO DE </t>
    </r>
    <r>
      <rPr>
        <b/>
        <sz val="11"/>
        <rFont val="Calibri"/>
        <family val="2"/>
        <scheme val="minor"/>
      </rPr>
      <t>TECNICO</t>
    </r>
    <r>
      <rPr>
        <sz val="11"/>
        <rFont val="Calibri"/>
        <family val="2"/>
        <scheme val="minor"/>
      </rPr>
      <t xml:space="preserve"> EN ENFERMERIA</t>
    </r>
    <r>
      <rPr>
        <b/>
        <sz val="11"/>
        <color theme="7" tint="-0.249977111117893"/>
        <rFont val="Calibri"/>
        <family val="2"/>
        <scheme val="minor"/>
      </rPr>
      <t xml:space="preserve"> </t>
    </r>
    <r>
      <rPr>
        <b/>
        <sz val="11"/>
        <color rgb="FFC0961E"/>
        <rFont val="Calibri"/>
        <family val="2"/>
        <scheme val="minor"/>
      </rPr>
      <t>(UCI)</t>
    </r>
  </si>
  <si>
    <r>
      <t xml:space="preserve"> SERV. DE </t>
    </r>
    <r>
      <rPr>
        <b/>
        <sz val="11"/>
        <rFont val="Calibri"/>
        <family val="2"/>
        <scheme val="minor"/>
      </rPr>
      <t>TECNICO</t>
    </r>
    <r>
      <rPr>
        <sz val="11"/>
        <rFont val="Calibri"/>
        <family val="2"/>
        <scheme val="minor"/>
      </rPr>
      <t xml:space="preserve"> EN ENFERMERIA</t>
    </r>
    <r>
      <rPr>
        <b/>
        <sz val="11"/>
        <color theme="7" tint="-0.249977111117893"/>
        <rFont val="Calibri"/>
        <family val="2"/>
        <scheme val="minor"/>
      </rPr>
      <t xml:space="preserve"> </t>
    </r>
    <r>
      <rPr>
        <b/>
        <sz val="11"/>
        <color rgb="FF00B050"/>
        <rFont val="Calibri"/>
        <family val="2"/>
        <scheme val="minor"/>
      </rPr>
      <t>(GASTRO./ECO.)</t>
    </r>
  </si>
  <si>
    <r>
      <t xml:space="preserve">SERVICIO DE 01 </t>
    </r>
    <r>
      <rPr>
        <b/>
        <sz val="11"/>
        <rFont val="Calibri"/>
        <family val="2"/>
        <scheme val="minor"/>
      </rPr>
      <t>MEDICO GINECOLOGO</t>
    </r>
  </si>
  <si>
    <r>
      <t xml:space="preserve">DIGITADOR </t>
    </r>
    <r>
      <rPr>
        <b/>
        <sz val="11"/>
        <rFont val="Calibri"/>
        <family val="2"/>
        <scheme val="minor"/>
      </rPr>
      <t>CENTRO QUIRURGICO</t>
    </r>
  </si>
  <si>
    <r>
      <t xml:space="preserve"> SERVICIO DE </t>
    </r>
    <r>
      <rPr>
        <b/>
        <sz val="11"/>
        <rFont val="Calibri"/>
        <family val="2"/>
        <scheme val="minor"/>
      </rPr>
      <t>TECNICO</t>
    </r>
    <r>
      <rPr>
        <sz val="11"/>
        <rFont val="Calibri"/>
        <family val="2"/>
        <scheme val="minor"/>
      </rPr>
      <t xml:space="preserve"> EN ENFERMERIA</t>
    </r>
    <r>
      <rPr>
        <b/>
        <sz val="11"/>
        <color rgb="FFDF5F7A"/>
        <rFont val="Calibri"/>
        <family val="2"/>
        <scheme val="minor"/>
      </rPr>
      <t xml:space="preserve"> (ONCOLOGIA)</t>
    </r>
  </si>
  <si>
    <r>
      <t xml:space="preserve">SERVICIO DE 01 </t>
    </r>
    <r>
      <rPr>
        <b/>
        <sz val="11"/>
        <rFont val="Calibri"/>
        <family val="2"/>
        <scheme val="minor"/>
      </rPr>
      <t>TECNICO DE FARMACIA.</t>
    </r>
  </si>
  <si>
    <r>
      <t xml:space="preserve">SERVICIO DE 01 </t>
    </r>
    <r>
      <rPr>
        <b/>
        <sz val="11"/>
        <rFont val="Calibri"/>
        <family val="2"/>
        <scheme val="minor"/>
      </rPr>
      <t>DIGITADOR FARMACIA.</t>
    </r>
  </si>
  <si>
    <r>
      <t xml:space="preserve">SERVICIO DE 01 </t>
    </r>
    <r>
      <rPr>
        <b/>
        <sz val="11"/>
        <rFont val="Calibri"/>
        <family val="2"/>
        <scheme val="minor"/>
      </rPr>
      <t>OBSTETRA -BAÑOS.</t>
    </r>
  </si>
  <si>
    <r>
      <t xml:space="preserve">SERVICIO DE 01 </t>
    </r>
    <r>
      <rPr>
        <b/>
        <sz val="11"/>
        <rFont val="Calibri"/>
        <family val="2"/>
        <scheme val="minor"/>
      </rPr>
      <t>MEDICO INTERNISTA.</t>
    </r>
  </si>
  <si>
    <r>
      <t xml:space="preserve">SERVICIO DE 01 </t>
    </r>
    <r>
      <rPr>
        <b/>
        <sz val="11"/>
        <rFont val="Calibri"/>
        <family val="2"/>
        <scheme val="minor"/>
      </rPr>
      <t>MEDICO FAMILIAR</t>
    </r>
  </si>
  <si>
    <r>
      <t xml:space="preserve">SERVICIO DE 01 </t>
    </r>
    <r>
      <rPr>
        <b/>
        <sz val="11"/>
        <rFont val="Calibri"/>
        <family val="2"/>
        <scheme val="minor"/>
      </rPr>
      <t>DIGITADOR-PADOMI.</t>
    </r>
  </si>
  <si>
    <r>
      <t xml:space="preserve">SERVICIO DE 01 </t>
    </r>
    <r>
      <rPr>
        <b/>
        <sz val="11"/>
        <rFont val="Calibri"/>
        <family val="2"/>
        <scheme val="minor"/>
      </rPr>
      <t>MEDICO MED. FISICA Y REHAB.</t>
    </r>
  </si>
  <si>
    <r>
      <t xml:space="preserve">SERVICIO DE 01 </t>
    </r>
    <r>
      <rPr>
        <b/>
        <sz val="11"/>
        <rFont val="Calibri"/>
        <family val="2"/>
        <scheme val="minor"/>
      </rPr>
      <t>TECNICO-REHABILITACION</t>
    </r>
  </si>
  <si>
    <r>
      <t xml:space="preserve">SERVICIO DE 01 </t>
    </r>
    <r>
      <rPr>
        <b/>
        <sz val="11"/>
        <rFont val="Calibri"/>
        <family val="2"/>
        <scheme val="minor"/>
      </rPr>
      <t>AUXILIAR PLANTA DE OXIGENO.</t>
    </r>
  </si>
  <si>
    <r>
      <t xml:space="preserve">SERVICIO DE 01 </t>
    </r>
    <r>
      <rPr>
        <b/>
        <sz val="11"/>
        <rFont val="Calibri"/>
        <family val="2"/>
        <scheme val="minor"/>
      </rPr>
      <t>TECNOLOGO-BANCO DE SANGRE.</t>
    </r>
  </si>
  <si>
    <r>
      <t xml:space="preserve">SERVICIO DE 01 </t>
    </r>
    <r>
      <rPr>
        <b/>
        <sz val="11"/>
        <rFont val="Calibri"/>
        <family val="2"/>
        <scheme val="minor"/>
      </rPr>
      <t>TECNICO-BANCO DE SANGRE</t>
    </r>
  </si>
  <si>
    <r>
      <t xml:space="preserve">SERVICIO DE 01 </t>
    </r>
    <r>
      <rPr>
        <b/>
        <sz val="11"/>
        <rFont val="Calibri"/>
        <family val="2"/>
        <scheme val="minor"/>
      </rPr>
      <t>MEDICO-PADOMI.</t>
    </r>
  </si>
  <si>
    <r>
      <t>DIGITADOR PARA</t>
    </r>
    <r>
      <rPr>
        <b/>
        <sz val="11"/>
        <rFont val="Calibri"/>
        <family val="2"/>
        <scheme val="minor"/>
      </rPr>
      <t xml:space="preserve"> PATOLOGIA CLINICA.</t>
    </r>
  </si>
  <si>
    <r>
      <t xml:space="preserve">SERVICIO DE 01 </t>
    </r>
    <r>
      <rPr>
        <b/>
        <sz val="11"/>
        <rFont val="Calibri"/>
        <family val="2"/>
        <scheme val="minor"/>
      </rPr>
      <t>MEDICO ANESTESIOLOGO</t>
    </r>
  </si>
  <si>
    <r>
      <t xml:space="preserve">SERVICIO DE 01 </t>
    </r>
    <r>
      <rPr>
        <b/>
        <sz val="11"/>
        <rFont val="Calibri"/>
        <family val="2"/>
        <scheme val="minor"/>
      </rPr>
      <t>TECNICO- CAMEC</t>
    </r>
  </si>
  <si>
    <t>17.04.2023</t>
  </si>
  <si>
    <t>18.04.2023</t>
  </si>
  <si>
    <t>20.04.2023</t>
  </si>
  <si>
    <t>21.04.2023</t>
  </si>
  <si>
    <t>24.04.2023</t>
  </si>
  <si>
    <t>25.04.2023</t>
  </si>
  <si>
    <t>27.04.2023</t>
  </si>
  <si>
    <t>26.04.2023</t>
  </si>
  <si>
    <t>09.05.2023</t>
  </si>
  <si>
    <t xml:space="preserve">15.05.2023 </t>
  </si>
  <si>
    <t>08.05.2023</t>
  </si>
  <si>
    <t>01.03.2023</t>
  </si>
  <si>
    <t>01.04.2023</t>
  </si>
  <si>
    <t>13.04.2023</t>
  </si>
  <si>
    <t>14.04.2023</t>
  </si>
  <si>
    <t>19.04.2023</t>
  </si>
  <si>
    <t>11.04.2023</t>
  </si>
  <si>
    <t>01.05.2023</t>
  </si>
  <si>
    <t xml:space="preserve">04.05.2023 </t>
  </si>
  <si>
    <t>01.08.2023</t>
  </si>
  <si>
    <t>05.05.2023</t>
  </si>
  <si>
    <t>04.05.2023</t>
  </si>
  <si>
    <t xml:space="preserve">09.05.2023 </t>
  </si>
  <si>
    <t>11.05.2023</t>
  </si>
  <si>
    <t>ASISTENCIALES</t>
  </si>
  <si>
    <t>+</t>
  </si>
  <si>
    <t>EL VELOCIMETRO DE LA UNIDAD SE ENCUENTRA INOPERATIVO.</t>
  </si>
  <si>
    <t>16.05.2023</t>
  </si>
  <si>
    <t>26.05.2023</t>
  </si>
  <si>
    <t>12.06.2023</t>
  </si>
  <si>
    <t>SERVICIOS</t>
  </si>
  <si>
    <t>UNIDAD SE ENCUENTRA INOPERATIVA, NO ABASTECIÓ COMBUSTIBLE DURANTE EL MES</t>
  </si>
  <si>
    <t>CAJAMARCA-TRUJILLO-CAJAMARCA</t>
  </si>
  <si>
    <t>10266460827</t>
  </si>
  <si>
    <t>PAREDES AGUILAR PATRICIA DEL P</t>
  </si>
  <si>
    <t>31.12.2023</t>
  </si>
  <si>
    <t>TITULARES</t>
  </si>
  <si>
    <t>SUPLENTES</t>
  </si>
  <si>
    <t xml:space="preserve">UNIDAD DE ADQUISICIONES INGENIERIA HOSPITALARIA Y SERVICIOS </t>
  </si>
  <si>
    <t xml:space="preserve">COMITÉ DE SELECCIÓN </t>
  </si>
  <si>
    <t>MENDOZA VILLALOBOS LORENA</t>
  </si>
  <si>
    <t>BIENES</t>
  </si>
  <si>
    <t xml:space="preserve">JHOELL JARA FABIAN </t>
  </si>
  <si>
    <t>JEFE UNIDAD SOPORTE INFORMATICO</t>
  </si>
  <si>
    <t>20602964222</t>
  </si>
  <si>
    <t>SERVICIOS MULTIPLES DANDY E.I.</t>
  </si>
  <si>
    <t>20545792177</t>
  </si>
  <si>
    <t>20545717639</t>
  </si>
  <si>
    <t>CHAPOLAB S.A.C.</t>
  </si>
  <si>
    <t>YEMPAC PHARMACEUTICA S.A.C.</t>
  </si>
  <si>
    <t>LUIS JULCAMORO CARRASCAL</t>
  </si>
  <si>
    <t>ZAMALLOA HUAMAN GRISELDA</t>
  </si>
  <si>
    <t>ACUÑA GALVEZ ROBER</t>
  </si>
  <si>
    <t>BARDALES MENDOZA ROSA DELFINA</t>
  </si>
  <si>
    <t>ESTATION WAGON</t>
  </si>
  <si>
    <t>ALBERTO OCAS</t>
  </si>
  <si>
    <t xml:space="preserve">D9Y-174 </t>
  </si>
  <si>
    <t>400667-400919=252</t>
  </si>
  <si>
    <t>20602080821</t>
  </si>
  <si>
    <t>INGENIERIA PARA LA GESTION SOS</t>
  </si>
  <si>
    <t>20439194236</t>
  </si>
  <si>
    <t>20543746151</t>
  </si>
  <si>
    <t>20609625512</t>
  </si>
  <si>
    <t>20604752249</t>
  </si>
  <si>
    <t>20608551132</t>
  </si>
  <si>
    <t>20503662869</t>
  </si>
  <si>
    <t>20100085225</t>
  </si>
  <si>
    <t>DROFAR E.I.R.L.</t>
  </si>
  <si>
    <t>JOCAMA MEDIC S.A.C.</t>
  </si>
  <si>
    <t>ROMAT PHARMACEUTICAL S.A.C.</t>
  </si>
  <si>
    <t>MEDIKA EXPRESS S.A.C.</t>
  </si>
  <si>
    <t>LICONSA GROUP S.A.C.</t>
  </si>
  <si>
    <t>TAGUMEDICA S.A.</t>
  </si>
  <si>
    <t>QUIMICA SUIZA S.A.C.</t>
  </si>
  <si>
    <t>20603797214</t>
  </si>
  <si>
    <t>VERASTEGUI ROSILLO YESSENIA PAOLA</t>
  </si>
  <si>
    <t xml:space="preserve">TELLO FIGUEROA VANIA </t>
  </si>
  <si>
    <t>01.10.2023</t>
  </si>
  <si>
    <t>UNIDAD DE PLANIF.CALIDAD Y R.MEDICOS</t>
  </si>
  <si>
    <t>ALCANTARA BOÑON GREGORIO</t>
  </si>
  <si>
    <t>OSORIO COCHACHIN BETTY MILAGROS</t>
  </si>
  <si>
    <t>Servicio</t>
  </si>
  <si>
    <t xml:space="preserve">RAMIREZ BENITES JUNIOR JOEL </t>
  </si>
  <si>
    <t>VERA CUBA ANTONHY</t>
  </si>
  <si>
    <t>SERVICIO DE CONTADOR PARA TESORERIA</t>
  </si>
  <si>
    <t>02.11.2023</t>
  </si>
  <si>
    <t>02.12.2023</t>
  </si>
  <si>
    <t xml:space="preserve">BAZAN DURAND ERICK </t>
  </si>
  <si>
    <t>SERV. DE APOYO PARA RECURSOS HUMANOS.</t>
  </si>
  <si>
    <t>04.10.2023</t>
  </si>
  <si>
    <t>TASILLA CHOLAN DANY</t>
  </si>
  <si>
    <t>SERVICIO DE APOYO PARA  JEFATURA DE ENFERMERIA.</t>
  </si>
  <si>
    <t>20392764373</t>
  </si>
  <si>
    <t>DROGUERIA CADILLO S.A.C</t>
  </si>
  <si>
    <t xml:space="preserve">519303-522081= 2778  </t>
  </si>
  <si>
    <t>EL VELOCIMETRO DE LA UNIDAD SE ENCUENTRA INOPERATIVO. DEL 18 AL 26 DE OCTUBRE</t>
  </si>
  <si>
    <t>436872-438740=1866</t>
  </si>
  <si>
    <t>168989-169257=268</t>
  </si>
  <si>
    <t>130620-131274= 654</t>
  </si>
  <si>
    <t>137495-139008=1513</t>
  </si>
  <si>
    <t>277739-280737 = 2998</t>
  </si>
  <si>
    <t>144904-146071= 1167</t>
  </si>
  <si>
    <t>10266910067</t>
  </si>
  <si>
    <t>10719606704</t>
  </si>
  <si>
    <t>10482498154</t>
  </si>
  <si>
    <t>10703814811</t>
  </si>
  <si>
    <t>10449641481</t>
  </si>
  <si>
    <t>10423370977</t>
  </si>
  <si>
    <t>10472886547</t>
  </si>
  <si>
    <t>10764112623</t>
  </si>
  <si>
    <t>10476175475</t>
  </si>
  <si>
    <t>10431906029</t>
  </si>
  <si>
    <t>10452597859</t>
  </si>
  <si>
    <t>10765621955</t>
  </si>
  <si>
    <t>10435039583</t>
  </si>
  <si>
    <t>10267301935</t>
  </si>
  <si>
    <t>LOZANO ROJAS ESTHER ELENA</t>
  </si>
  <si>
    <t>RUMAY CERQUIN GONZALO</t>
  </si>
  <si>
    <t>RAMIREZ BENITES JUNIOR JOEL</t>
  </si>
  <si>
    <t>TELLO FIGUEROA VANIA NATHALI</t>
  </si>
  <si>
    <t>CASTAÑEDA VASQUEZ CARLOS ALBER</t>
  </si>
  <si>
    <t>SALDAÑA CULQUI ANA LUISA MARIM</t>
  </si>
  <si>
    <t>VERA CUBAS EMITH ANTHONY</t>
  </si>
  <si>
    <t>20212561534</t>
  </si>
  <si>
    <t>20506744874</t>
  </si>
  <si>
    <t>20380274095</t>
  </si>
  <si>
    <t>20605078410</t>
  </si>
  <si>
    <t>20557014668</t>
  </si>
  <si>
    <t>20505110651</t>
  </si>
  <si>
    <t>20605036458</t>
  </si>
  <si>
    <t>20609052172</t>
  </si>
  <si>
    <t>20606322799</t>
  </si>
  <si>
    <t>20523672801</t>
  </si>
  <si>
    <t>20604767513</t>
  </si>
  <si>
    <t>20602532837</t>
  </si>
  <si>
    <t>20381450377</t>
  </si>
  <si>
    <t>20608673165</t>
  </si>
  <si>
    <t>20601037425</t>
  </si>
  <si>
    <t>20100061474</t>
  </si>
  <si>
    <t>20476798770</t>
  </si>
  <si>
    <t>20522069877</t>
  </si>
  <si>
    <t>20501549801</t>
  </si>
  <si>
    <t>20547614900</t>
  </si>
  <si>
    <t>20100262291</t>
  </si>
  <si>
    <t>20212562697</t>
  </si>
  <si>
    <t>20546950396</t>
  </si>
  <si>
    <t>20522908054</t>
  </si>
  <si>
    <t>20606267241</t>
  </si>
  <si>
    <t>20608106520</t>
  </si>
  <si>
    <t>20610991581</t>
  </si>
  <si>
    <t>20555143487</t>
  </si>
  <si>
    <t>20600047478</t>
  </si>
  <si>
    <t>20603120711</t>
  </si>
  <si>
    <t>20503794692</t>
  </si>
  <si>
    <t>20609212471</t>
  </si>
  <si>
    <t>4504533766</t>
  </si>
  <si>
    <t>4504533784</t>
  </si>
  <si>
    <t>4504533811</t>
  </si>
  <si>
    <t>4504533854</t>
  </si>
  <si>
    <t>4504533871</t>
  </si>
  <si>
    <t>4504533878</t>
  </si>
  <si>
    <t>4504533879</t>
  </si>
  <si>
    <t>4504533881</t>
  </si>
  <si>
    <t>4504533884</t>
  </si>
  <si>
    <t>4504533892</t>
  </si>
  <si>
    <t>4504533902</t>
  </si>
  <si>
    <t>4504533920</t>
  </si>
  <si>
    <t>4504533930</t>
  </si>
  <si>
    <t>4504534053</t>
  </si>
  <si>
    <t>4504534065</t>
  </si>
  <si>
    <t>4504534076</t>
  </si>
  <si>
    <t>4504534089</t>
  </si>
  <si>
    <t>4504534096</t>
  </si>
  <si>
    <t>4504534121</t>
  </si>
  <si>
    <t>4504534364</t>
  </si>
  <si>
    <t>4504534832</t>
  </si>
  <si>
    <t>4504534888</t>
  </si>
  <si>
    <t>4504534958</t>
  </si>
  <si>
    <t>4504534986</t>
  </si>
  <si>
    <t>4504535033</t>
  </si>
  <si>
    <t>4504535048</t>
  </si>
  <si>
    <t>4504535124</t>
  </si>
  <si>
    <t>4504535129</t>
  </si>
  <si>
    <t>4504535150</t>
  </si>
  <si>
    <t>ALCON PHARMACEUTICAL DEL PERU</t>
  </si>
  <si>
    <t>MEDICAL CHANNEL S.A.C.</t>
  </si>
  <si>
    <t>MACATT MEDICA PERUANA SAC</t>
  </si>
  <si>
    <t>CORPORACION USALAB PERU E.I.R.</t>
  </si>
  <si>
    <t>BIOMEDICAL MAFRI SOCIEDAD ANON</t>
  </si>
  <si>
    <t>W.P. BIOMED S.A.</t>
  </si>
  <si>
    <t>CASA FARMACEUTICA S.A.C.</t>
  </si>
  <si>
    <t xml:space="preserve"> HC FARMACEUTICA S.A.C.</t>
  </si>
  <si>
    <t>ALVID MEDIC S.A.C.</t>
  </si>
  <si>
    <t>DROGUERIA LIPHARMA S.A.C.</t>
  </si>
  <si>
    <t>CL PHARMA E.I.R.L.</t>
  </si>
  <si>
    <t>GRUPO DISDROA S.A.C.</t>
  </si>
  <si>
    <t>FRESENIUS KABI PERU S.A..</t>
  </si>
  <si>
    <t>CORPORACION VALMED IMPORT S.A.</t>
  </si>
  <si>
    <t>CORPORACION ALKAPHARMA S.A.C.</t>
  </si>
  <si>
    <t>REPRESENTACIONES DECO S.A.C</t>
  </si>
  <si>
    <t>CAFERMA S.A.C.</t>
  </si>
  <si>
    <t>PHARMARIS PERU S.A.C.</t>
  </si>
  <si>
    <t>FERCO MEDICAL S.A.C.</t>
  </si>
  <si>
    <t>T &amp; R DISTRIBUIDORES S.A.C.</t>
  </si>
  <si>
    <t>COMERC. E IND DENT TARRILLO BA</t>
  </si>
  <si>
    <t>FABRICA DE PRODUCTOS MEDICOS S</t>
  </si>
  <si>
    <t>GRUPO D Y S S.R.L.</t>
  </si>
  <si>
    <t>G &amp; L IMPORTACIONES MEDICAS S.</t>
  </si>
  <si>
    <t>IGAN PERUANA SOCIEDAD ANONIMA</t>
  </si>
  <si>
    <t>REGEM PERU ENGINEERING SOLUTIO</t>
  </si>
  <si>
    <t>7M DROGUERIAS PERUANAS S.A.C.</t>
  </si>
  <si>
    <t>FAV MEDIC IMPORT S.A.C.</t>
  </si>
  <si>
    <t>CORPORACION ABANTO´S S.A.C.</t>
  </si>
  <si>
    <t>ALC MEDICAL E.I.R.L.</t>
  </si>
  <si>
    <t>Z&amp;C IMPORTACIONES GENERALES E.</t>
  </si>
  <si>
    <t>NORDIC PHARMACEUTICAL COMPANY</t>
  </si>
  <si>
    <t>DROVARPE S.A.C.</t>
  </si>
  <si>
    <t>01/11/2023 HASTA EL 30/11/2023</t>
  </si>
  <si>
    <t>01/11/2023 AL 30/11/2023</t>
  </si>
  <si>
    <t>MANTENIMIENTO HOSPITALARIO</t>
  </si>
  <si>
    <t>HARRY WILLIAM MANRIQUE URTEAGA</t>
  </si>
  <si>
    <t>SEGUNDO SACRAMENTO VIGO LONGA</t>
  </si>
  <si>
    <t>CECILIA DEL CARMEN HORNA CHAFFO</t>
  </si>
  <si>
    <t>ANA BERTHA LOPEZ ROSAS</t>
  </si>
  <si>
    <t>MILAGRITOS GENARA DIAZ TORRES</t>
  </si>
  <si>
    <t>CONDUCCION Y REALIZACION DEL PROCEDIMIENTO</t>
  </si>
  <si>
    <t>RESOLUCION Nº.400-OA-DM-RACAJ-ESSALUD-2023</t>
  </si>
  <si>
    <t>CONTRATACION DEL SERVICIO DE MANTENIMIENTO PREVENTIVO Y CORRECTIVO ANUAL A TODO COSTO DEL TOMOGRAFO COMPUTARIZADO DEL HOSPITAL II CAJAMARCA</t>
  </si>
  <si>
    <t>AS-SM-Nº.27-2023-ESSALUD/RACAJ-1.</t>
  </si>
  <si>
    <t xml:space="preserve">SERVICIO DE NUTRICION Y DIETOTERAPIA HOSPITAL II CAJAMARCA </t>
  </si>
  <si>
    <t>LUZ IRENE SANCHEZ CABRERA</t>
  </si>
  <si>
    <t>LUIS ALBERTO GARCIA FLORES</t>
  </si>
  <si>
    <t>MARIA GEORGINA DAVILA RUIZ</t>
  </si>
  <si>
    <t>MARIA ISABEL SALDAÑA HORNA</t>
  </si>
  <si>
    <t>RESOLUCION Nº.404-OA-DM-RACAJ-ESSALUD-2023</t>
  </si>
  <si>
    <t xml:space="preserve">ADQUISICION DE VIVERES FRESCOS PARA LA PREPARACION DE DIETAS DE PACIENTES HOSPITALIZADOS POR UN AÑO PARA LA RED ASISTENCIAL CAJAMARCA </t>
  </si>
  <si>
    <t>AS-SM-Nº.29-2023-ESSALUD/RACAJ-1.</t>
  </si>
  <si>
    <t>AS-SM-19-2023-ESSALUD/RACAJ-1</t>
  </si>
  <si>
    <t>COMPRA LOCAL DE MATERIAL E INSUMOS DE HEMATOLOGIA PARA LA RED ASISTENCIAL CAJAMARCA</t>
  </si>
  <si>
    <t>DESIERTO CON FECHA 05/12/2023</t>
  </si>
  <si>
    <t>AS-SM-25-2023-ESSALUD/RACAJ-1</t>
  </si>
  <si>
    <t>CONTRATACION DEL SERVICIO DE RECOJO, TRASLADO, LAVADO, SECADO Y PLANCHADO DE ROPA HOSPITALARIA POR 01 AÑO PARA LA RED ASISTENCIAL CAJAMARCA</t>
  </si>
  <si>
    <t>EN EJECUCION ETAPA PRESENTACION DE OFERTAS.</t>
  </si>
  <si>
    <t>ADQUISICION DE PRODUCTOS FARMACEUTICO ONCOLOGICO FUERA DE PETITORIO (DARATUMUMAB 400 MG) PARA LA RED ASISTENCIAL CAJAMARCA</t>
  </si>
  <si>
    <t>DIRECTA-PROC-4-2023-ESSALUD/RACAJ-1</t>
  </si>
  <si>
    <t xml:space="preserve">J&amp;J PRODUCTOS MEDICOS &amp; FARMACEUTICOS DEL PERU. S.A  </t>
  </si>
  <si>
    <t>PROVEEDOR UNICO</t>
  </si>
  <si>
    <t>CP-SM-2-2023-ESSALUD/RACAJ-1</t>
  </si>
  <si>
    <t>CONTRATACION DEL SERVICIO DE MANEJO DE RESIDUOS SOLIDOS HOSPITALARIOS POR UN AÑO PARA LA RED ASISTENCIAL CAJAMARCA</t>
  </si>
  <si>
    <t>EN EJECUCION ETAPA PRESENTACION DE CONSULTAS Y OBSERVACIONES</t>
  </si>
  <si>
    <t>PERIODO :  01/11/2023 AL 30/11/2023</t>
  </si>
  <si>
    <t>MAYHUA TAIPE JUSTO</t>
  </si>
  <si>
    <t>40497996</t>
  </si>
  <si>
    <t>TRAMITES</t>
  </si>
  <si>
    <t xml:space="preserve">MIGUEL TRAUCO HUAMAN </t>
  </si>
  <si>
    <t>42473567</t>
  </si>
  <si>
    <t>08/:36</t>
  </si>
  <si>
    <t>CASTILLO DELGADILLO VICTOR</t>
  </si>
  <si>
    <t>42444559</t>
  </si>
  <si>
    <t xml:space="preserve">NEYER LAVADO ABANTO </t>
  </si>
  <si>
    <t>JEFE OFICINA ADMINISTRACION</t>
  </si>
  <si>
    <t>REBAZA BEJARANO MIGUEL</t>
  </si>
  <si>
    <t>40657126</t>
  </si>
  <si>
    <t>MANTILLA HUACCHA EDGAR</t>
  </si>
  <si>
    <t>26719484</t>
  </si>
  <si>
    <t xml:space="preserve">JOVANA QUINTANA </t>
  </si>
  <si>
    <t>40736621</t>
  </si>
  <si>
    <t>DIAZ FERNANDEZ NIMIA</t>
  </si>
  <si>
    <t>CHACON VASQUIEZ SANTOS</t>
  </si>
  <si>
    <t xml:space="preserve">MEDINA CORRALES WALDO </t>
  </si>
  <si>
    <t>VILLEGAS MEDINA ELMER</t>
  </si>
  <si>
    <t xml:space="preserve">ENTREVISTA </t>
  </si>
  <si>
    <t>BARRIENTOS SALAZAR GLADYS</t>
  </si>
  <si>
    <t>16540825</t>
  </si>
  <si>
    <t>ESSALUD SEDE CENTRAL</t>
  </si>
  <si>
    <t>ROBLES ENCINAS CECILIA</t>
  </si>
  <si>
    <t>14531240</t>
  </si>
  <si>
    <t>ESCOBAR PINTO LEONARDO</t>
  </si>
  <si>
    <t>03362385</t>
  </si>
  <si>
    <t>DIAGNOSTICA PERUANA SAC</t>
  </si>
  <si>
    <t xml:space="preserve">FIRMAR DOCUMENTOS </t>
  </si>
  <si>
    <t>DIAZ GONZALES ANTHONY</t>
  </si>
  <si>
    <t>03257330</t>
  </si>
  <si>
    <t>JULCA SANCHEZ EDWARD</t>
  </si>
  <si>
    <t>CACHO CHAVARRI ELIA NORA</t>
  </si>
  <si>
    <t>26633361</t>
  </si>
  <si>
    <t>LILIANA AGUILAR VASQUEZ</t>
  </si>
  <si>
    <t>42497732</t>
  </si>
  <si>
    <t>ROSALEZ ORTIZ CARLOS</t>
  </si>
  <si>
    <t>26718264</t>
  </si>
  <si>
    <t>ELIZABETH QUIROZ PASTOR</t>
  </si>
  <si>
    <t>26693397</t>
  </si>
  <si>
    <t>CABANILLAS CHAVARRY F.</t>
  </si>
  <si>
    <t>26611914</t>
  </si>
  <si>
    <t>MANAYALLE MONCADA SEGUNDO</t>
  </si>
  <si>
    <t>16709281</t>
  </si>
  <si>
    <t xml:space="preserve">COMPUTEL PERU SAC </t>
  </si>
  <si>
    <t>MANTENIMIENTO IMPRESORA</t>
  </si>
  <si>
    <t>VILLOSLADA MOLINA HITLER</t>
  </si>
  <si>
    <t>43560270</t>
  </si>
  <si>
    <t>QUILICHE CARRASCO ALAN</t>
  </si>
  <si>
    <t>44750921</t>
  </si>
  <si>
    <t>SUNAFIL</t>
  </si>
  <si>
    <t>SANCHEZ VILLENA MANUEL</t>
  </si>
  <si>
    <t>44188057</t>
  </si>
  <si>
    <t>EMPRESA CLASE R.SAC</t>
  </si>
  <si>
    <t>MANTENIMIENTO POZO A TIERRA</t>
  </si>
  <si>
    <t>RUEDA AMAYA JOSEPH</t>
  </si>
  <si>
    <t>42888317</t>
  </si>
  <si>
    <t>NUÑEZ FERNANDEZ BRAHIANG</t>
  </si>
  <si>
    <t>41367698</t>
  </si>
  <si>
    <t>REUNION</t>
  </si>
  <si>
    <t>MARTINEZ FERNANDEZ GLOROALDO</t>
  </si>
  <si>
    <t>76593769</t>
  </si>
  <si>
    <t>ARANA CHIANG ALEJANDRA</t>
  </si>
  <si>
    <t>71465878</t>
  </si>
  <si>
    <t>11</t>
  </si>
  <si>
    <t>CAJAMARCA-CHICLAYO -CAJAMARCA</t>
  </si>
  <si>
    <t>VASQUEZ ACUÑA SEGUNDO</t>
  </si>
  <si>
    <t>OFICINA DE RELACIONES INSTITUCIONALES</t>
  </si>
  <si>
    <t>CAJAMARCA-LIMA -CAJAMARCA</t>
  </si>
  <si>
    <t>CORREA RAMOS LUCRECIA</t>
  </si>
  <si>
    <t>PM. SAN MARCOS</t>
  </si>
  <si>
    <t>GARCIA CABRERA EDIAN</t>
  </si>
  <si>
    <t>SAN MARCOS -CAJAMARCA-SAN MARCOS</t>
  </si>
  <si>
    <t>P.M.TEMBLADERA</t>
  </si>
  <si>
    <t>CASTILLO LOAYZA SANDRA RUTH</t>
  </si>
  <si>
    <t>TEMBLADERA-CAJAMARCA-TEMBLADERA</t>
  </si>
  <si>
    <t>P.M.BOLIVAR</t>
  </si>
  <si>
    <t>ZEGARRA MERINO ROSITA NILDA</t>
  </si>
  <si>
    <t>BOLIVAR-CAJAMARCA-BOLIVAR</t>
  </si>
  <si>
    <t>P.M.HUALGAYOC</t>
  </si>
  <si>
    <t>BLAS CABRERA EDINSON JESUS</t>
  </si>
  <si>
    <t>HUALGAYOC-CAJAMARCA-HUALGAYOC</t>
  </si>
  <si>
    <t>VALLEJOS VISARRAGA DORIS</t>
  </si>
  <si>
    <t>CAJAMARCA-LIMA - CAJAMARCA</t>
  </si>
  <si>
    <t>OFICINA COORD.PRESTAC.Y AT. PRIMARIA</t>
  </si>
  <si>
    <t>QUISPE SOTO VILMA ANGELICA</t>
  </si>
  <si>
    <t>BOCANEGRA RODRIGUEZ JUANA</t>
  </si>
  <si>
    <t>BARDALES CAMPOS RONY</t>
  </si>
  <si>
    <t>LOPEZ ALGUIAR TANIA MABEL</t>
  </si>
  <si>
    <t>UNIDAD DE ADQ.ING.HOSPIT.Y SERVICIOS</t>
  </si>
  <si>
    <t>VIGO CARRASCAL DAVID HERNAN</t>
  </si>
  <si>
    <t xml:space="preserve"> 275610-276702 =1,092</t>
  </si>
  <si>
    <t xml:space="preserve">401204 -401460 = 256 </t>
  </si>
  <si>
    <t>393234 - 393317 = 86</t>
  </si>
  <si>
    <t>01/11/2023  AL 30/11/2023</t>
  </si>
  <si>
    <t>10188973243</t>
  </si>
  <si>
    <t>10406592176</t>
  </si>
  <si>
    <t>10468671927</t>
  </si>
  <si>
    <t>20563622319</t>
  </si>
  <si>
    <t>20606180471</t>
  </si>
  <si>
    <t>10470857914</t>
  </si>
  <si>
    <t>10456329026</t>
  </si>
  <si>
    <t>10452564161</t>
  </si>
  <si>
    <t>20518346742</t>
  </si>
  <si>
    <t>20605267522</t>
  </si>
  <si>
    <t>10439969372</t>
  </si>
  <si>
    <t>20491650215</t>
  </si>
  <si>
    <t>20600907213</t>
  </si>
  <si>
    <t>20487365131</t>
  </si>
  <si>
    <t>20605400524</t>
  </si>
  <si>
    <t>20608953222</t>
  </si>
  <si>
    <t>20606113022</t>
  </si>
  <si>
    <t>10267171420</t>
  </si>
  <si>
    <t>NOVIEMBRE</t>
  </si>
  <si>
    <t>4504537542</t>
  </si>
  <si>
    <t>4504537546</t>
  </si>
  <si>
    <t>4504537550</t>
  </si>
  <si>
    <t>4504537561</t>
  </si>
  <si>
    <t>4504537564</t>
  </si>
  <si>
    <t>4504537607</t>
  </si>
  <si>
    <t>4504537609</t>
  </si>
  <si>
    <t>4504537610</t>
  </si>
  <si>
    <t>4504537612</t>
  </si>
  <si>
    <t>4504537854</t>
  </si>
  <si>
    <t>4504539962</t>
  </si>
  <si>
    <t>4504541037</t>
  </si>
  <si>
    <t>4504541041</t>
  </si>
  <si>
    <t>4504541043</t>
  </si>
  <si>
    <t>4504542593</t>
  </si>
  <si>
    <t>4504542595</t>
  </si>
  <si>
    <t>4504542599</t>
  </si>
  <si>
    <t>4504542606</t>
  </si>
  <si>
    <t>4504542611</t>
  </si>
  <si>
    <t>4504542614</t>
  </si>
  <si>
    <t>4504542639</t>
  </si>
  <si>
    <t>4504543810</t>
  </si>
  <si>
    <t>4504543875</t>
  </si>
  <si>
    <t>4504543883</t>
  </si>
  <si>
    <t>4504543888</t>
  </si>
  <si>
    <t>4504545244</t>
  </si>
  <si>
    <t>4504545880</t>
  </si>
  <si>
    <t>4504551189</t>
  </si>
  <si>
    <t>4504551204</t>
  </si>
  <si>
    <t>4504554432</t>
  </si>
  <si>
    <t>4504555161</t>
  </si>
  <si>
    <t>4504555179</t>
  </si>
  <si>
    <t>4504555194</t>
  </si>
  <si>
    <t>4504561519</t>
  </si>
  <si>
    <t>4504563734</t>
  </si>
  <si>
    <t>4504564028</t>
  </si>
  <si>
    <t>4504564041</t>
  </si>
  <si>
    <t>4504564635</t>
  </si>
  <si>
    <t>4504565930</t>
  </si>
  <si>
    <t>4504569170</t>
  </si>
  <si>
    <t>4504569578</t>
  </si>
  <si>
    <t>LUCANO MORENO CALEB JONATAN</t>
  </si>
  <si>
    <t>DE LA CRUZ MEDINA MERLY DINA</t>
  </si>
  <si>
    <t>QUIROZ CABRERA HAROLD JHONVANI</t>
  </si>
  <si>
    <t>ENKARGA COURIER S.A.C</t>
  </si>
  <si>
    <t>SM INGENIEROS Y ASOCIADOS S.A.</t>
  </si>
  <si>
    <t>ASTO SALAVERRY ELQUI</t>
  </si>
  <si>
    <t>LLAMOGA REQUELME LORENA NATALY</t>
  </si>
  <si>
    <t>FERNANDEZ HEREDIA ROSA MEDALIT</t>
  </si>
  <si>
    <t>FIS MED S.A.C.</t>
  </si>
  <si>
    <t>GRUPO FIRE MASTER E.I.R.L.</t>
  </si>
  <si>
    <t>GUEVARA CHILON JORGE LUIS</t>
  </si>
  <si>
    <t>OPERATUR PERÚ E.I.R.L.</t>
  </si>
  <si>
    <t>TAFUR CONSTRUCCIONES ELECTRICA</t>
  </si>
  <si>
    <t>COMPUTEL PERU S.A.C.</t>
  </si>
  <si>
    <t>ESPECIALISTAS EN EQUIPOS MEDIC</t>
  </si>
  <si>
    <t>RENTA CAR LIAM E.I.R.L.</t>
  </si>
  <si>
    <t>ISIDORE CENTRO DE HEMODIALISI</t>
  </si>
  <si>
    <t>BAZAN CARRERA PERCY</t>
  </si>
  <si>
    <t>SERVICIO DE APOYO ADMINISTRATIVO DE UNA PERSONAL NATURAL PARA LA UNIDAD DE ADQUISICIONES, INGENIERIA HOSPITALARIA Y SERVICIOS PARA EL ÁREA DE ADQUISICION DE SERVICIOS DE LA RED ASISTENCIAL CAJAMARCA</t>
  </si>
  <si>
    <t>SERVICIO DE APOYO ADMINISTRATIVO DE UNA PERSONAL NATURAL PARA LA UNIDAD DE ADQUISICIONES, INGENIERIA HOSPITALARIA Y SERVICIOS PARA EL ÁREA DE PROGRAMACIÓN DE SERVICIOS DE LA RED ASISTENCIAL CAJAMARCA</t>
  </si>
  <si>
    <t>SERVICIO DE APOYO ADMINISTRATIVO DE UNA PERSONAL NATURAL PARA LA UNIDAD DE ADQUISICIONES, INGENIERIA HOSPITALARIA Y SERVICIOS PARA EL ÁREA DE PROGRAMACIÓN DE BIENES Y SERVICIOS DE LA RED ASISTENCIAL</t>
  </si>
  <si>
    <t>CONTRATACION DE 1 PROFESIONAL MEDICO ESPECIALISTA EN MEDICINA FAMILIAR  PARA REALIZAR LOS SERVICIOS COMO DE APOYO TEMPORAL SERVICIO DE MEDICINA HOSPITAL II CAJAMARCA DE LA RED ASISTENCIAL CAJAMARCA.</t>
  </si>
  <si>
    <t>CONTRATACIÓN DEL SERVICIO DE COURIER PARA LA REDISTRIBUCIÓN DE BIENES ESTRATÉGICOS DE LA RED ASISTENCIAL ESSALUD CAJAMARCA A LAS DIFERENTES REDES A NIVEL NACIONAL Y LA DISTRIBUCIÓN DE APOYO DE OTRAS</t>
  </si>
  <si>
    <t>20606937769</t>
  </si>
  <si>
    <t>20609706989</t>
  </si>
  <si>
    <t>20100220700</t>
  </si>
  <si>
    <t>20604805482</t>
  </si>
  <si>
    <t>20570876415</t>
  </si>
  <si>
    <t>20330625679</t>
  </si>
  <si>
    <t>20607779695</t>
  </si>
  <si>
    <t>20415955821</t>
  </si>
  <si>
    <t>20606561696</t>
  </si>
  <si>
    <t>20451729455</t>
  </si>
  <si>
    <t>10266165418</t>
  </si>
  <si>
    <t>20609782359</t>
  </si>
  <si>
    <t>20602908781</t>
  </si>
  <si>
    <t>10435414350</t>
  </si>
  <si>
    <t>20607570869</t>
  </si>
  <si>
    <t>20602533299</t>
  </si>
  <si>
    <t>20536391607</t>
  </si>
  <si>
    <t>10074030098</t>
  </si>
  <si>
    <t>20608286013</t>
  </si>
  <si>
    <t>20608817604</t>
  </si>
  <si>
    <t>20609014581</t>
  </si>
  <si>
    <t>20197705249</t>
  </si>
  <si>
    <t>20559797317</t>
  </si>
  <si>
    <t>20610202137</t>
  </si>
  <si>
    <t>20536598708</t>
  </si>
  <si>
    <t>20563794101</t>
  </si>
  <si>
    <t>20504552463</t>
  </si>
  <si>
    <t>20601541034</t>
  </si>
  <si>
    <t>20608101081</t>
  </si>
  <si>
    <t>10075470598</t>
  </si>
  <si>
    <t>20524108942</t>
  </si>
  <si>
    <t>20524839645</t>
  </si>
  <si>
    <t>20601263433</t>
  </si>
  <si>
    <t>20600853059</t>
  </si>
  <si>
    <t>20557005677</t>
  </si>
  <si>
    <t>20602717276</t>
  </si>
  <si>
    <t>20506248036</t>
  </si>
  <si>
    <t>20512356657</t>
  </si>
  <si>
    <t>20602007970</t>
  </si>
  <si>
    <t>20557571940</t>
  </si>
  <si>
    <t>20502538722</t>
  </si>
  <si>
    <t>20608106198</t>
  </si>
  <si>
    <t>20610589333</t>
  </si>
  <si>
    <t>20600566637</t>
  </si>
  <si>
    <t>20606717041</t>
  </si>
  <si>
    <t>20606948507</t>
  </si>
  <si>
    <t>20606214007</t>
  </si>
  <si>
    <t>20568021267</t>
  </si>
  <si>
    <t>20602954073</t>
  </si>
  <si>
    <t>20605335803</t>
  </si>
  <si>
    <t>20603393776</t>
  </si>
  <si>
    <t>20608300393</t>
  </si>
  <si>
    <t>10266211282</t>
  </si>
  <si>
    <t>10436654508</t>
  </si>
  <si>
    <t>20517003337</t>
  </si>
  <si>
    <t>20501543277</t>
  </si>
  <si>
    <t>20609782685</t>
  </si>
  <si>
    <t>20538492028</t>
  </si>
  <si>
    <t xml:space="preserve">NOVIEMBRE </t>
  </si>
  <si>
    <t>4504536136</t>
  </si>
  <si>
    <t>4504536137</t>
  </si>
  <si>
    <t>4504536155</t>
  </si>
  <si>
    <t>4504536158</t>
  </si>
  <si>
    <t>4504536159</t>
  </si>
  <si>
    <t>4504536271</t>
  </si>
  <si>
    <t>4504536422</t>
  </si>
  <si>
    <t>4504537110</t>
  </si>
  <si>
    <t>4504537252</t>
  </si>
  <si>
    <t>4504537588</t>
  </si>
  <si>
    <t>4504537599</t>
  </si>
  <si>
    <t>4504537618</t>
  </si>
  <si>
    <t>4504537620</t>
  </si>
  <si>
    <t>4504537625</t>
  </si>
  <si>
    <t>4504537627</t>
  </si>
  <si>
    <t>4504537629</t>
  </si>
  <si>
    <t>4504537631</t>
  </si>
  <si>
    <t>4504537635</t>
  </si>
  <si>
    <t>4504537637</t>
  </si>
  <si>
    <t>4504537766</t>
  </si>
  <si>
    <t>4504537809</t>
  </si>
  <si>
    <t>4504537827</t>
  </si>
  <si>
    <t>4504538679</t>
  </si>
  <si>
    <t>4504538737</t>
  </si>
  <si>
    <t>4504538768</t>
  </si>
  <si>
    <t>4504539520</t>
  </si>
  <si>
    <t>4504539590</t>
  </si>
  <si>
    <t>4504539763</t>
  </si>
  <si>
    <t>4504539810</t>
  </si>
  <si>
    <t>4504539828</t>
  </si>
  <si>
    <t>4504539840</t>
  </si>
  <si>
    <t>4504540008</t>
  </si>
  <si>
    <t>4504540142</t>
  </si>
  <si>
    <t>4504540152</t>
  </si>
  <si>
    <t>4504540158</t>
  </si>
  <si>
    <t>4504541225</t>
  </si>
  <si>
    <t>4504541235</t>
  </si>
  <si>
    <t>4504541238</t>
  </si>
  <si>
    <t>4504541250</t>
  </si>
  <si>
    <t>4504543139</t>
  </si>
  <si>
    <t>4504543289</t>
  </si>
  <si>
    <t>4504543384</t>
  </si>
  <si>
    <t>4504543388</t>
  </si>
  <si>
    <t>4504543391</t>
  </si>
  <si>
    <t>4504543534</t>
  </si>
  <si>
    <t>4504543547</t>
  </si>
  <si>
    <t>4504543590</t>
  </si>
  <si>
    <t>4504543609</t>
  </si>
  <si>
    <t>4504543616</t>
  </si>
  <si>
    <t>4504543699</t>
  </si>
  <si>
    <t>4504543705</t>
  </si>
  <si>
    <t>4504543711</t>
  </si>
  <si>
    <t>4504543714</t>
  </si>
  <si>
    <t>4504543772</t>
  </si>
  <si>
    <t>4504543851</t>
  </si>
  <si>
    <t>4504543920</t>
  </si>
  <si>
    <t>4504543930</t>
  </si>
  <si>
    <t>4504545143</t>
  </si>
  <si>
    <t>4504545152</t>
  </si>
  <si>
    <t>4504545154</t>
  </si>
  <si>
    <t>4504545155</t>
  </si>
  <si>
    <t>4504545158</t>
  </si>
  <si>
    <t>4504545163</t>
  </si>
  <si>
    <t>4504545167</t>
  </si>
  <si>
    <t>4504545318</t>
  </si>
  <si>
    <t>4504545861</t>
  </si>
  <si>
    <t>4504545917</t>
  </si>
  <si>
    <t>4504545943</t>
  </si>
  <si>
    <t>4504545955</t>
  </si>
  <si>
    <t>4504546043</t>
  </si>
  <si>
    <t>4504548042</t>
  </si>
  <si>
    <t>4504548136</t>
  </si>
  <si>
    <t>4504548269</t>
  </si>
  <si>
    <t>4504549934</t>
  </si>
  <si>
    <t>4504551174</t>
  </si>
  <si>
    <t>4504551184</t>
  </si>
  <si>
    <t>4504553906</t>
  </si>
  <si>
    <t>4504553914</t>
  </si>
  <si>
    <t>4504553923</t>
  </si>
  <si>
    <t>4504553937</t>
  </si>
  <si>
    <t>4504554115</t>
  </si>
  <si>
    <t>4504554132</t>
  </si>
  <si>
    <t>4504554358</t>
  </si>
  <si>
    <t>4504555410</t>
  </si>
  <si>
    <t>4504555414</t>
  </si>
  <si>
    <t>4504555419</t>
  </si>
  <si>
    <t>4504555421</t>
  </si>
  <si>
    <t>4504555425</t>
  </si>
  <si>
    <t>4504556966</t>
  </si>
  <si>
    <t>4504557939</t>
  </si>
  <si>
    <t>4504557957</t>
  </si>
  <si>
    <t>4504560867</t>
  </si>
  <si>
    <t>4504560901</t>
  </si>
  <si>
    <t>4504560903</t>
  </si>
  <si>
    <t>4504560910</t>
  </si>
  <si>
    <t>4504560918</t>
  </si>
  <si>
    <t>4504561073</t>
  </si>
  <si>
    <t>4504561116</t>
  </si>
  <si>
    <t>4504561158</t>
  </si>
  <si>
    <t>4504561163</t>
  </si>
  <si>
    <t>4504561201</t>
  </si>
  <si>
    <t>4504561205</t>
  </si>
  <si>
    <t>4504561322</t>
  </si>
  <si>
    <t>4504561967</t>
  </si>
  <si>
    <t>4504561970</t>
  </si>
  <si>
    <t>4504561973</t>
  </si>
  <si>
    <t>4504562123</t>
  </si>
  <si>
    <t>4504562129</t>
  </si>
  <si>
    <t>4504562132</t>
  </si>
  <si>
    <t>4504562239</t>
  </si>
  <si>
    <t>4504562269</t>
  </si>
  <si>
    <t>4504562276</t>
  </si>
  <si>
    <t>4504562282</t>
  </si>
  <si>
    <t>4504562285</t>
  </si>
  <si>
    <t>4504562307</t>
  </si>
  <si>
    <t>4504562493</t>
  </si>
  <si>
    <t>4504562549</t>
  </si>
  <si>
    <t>4504562596</t>
  </si>
  <si>
    <t>4504562602</t>
  </si>
  <si>
    <t>4504562733</t>
  </si>
  <si>
    <t>4504562943</t>
  </si>
  <si>
    <t>4504563500</t>
  </si>
  <si>
    <t>4504563744</t>
  </si>
  <si>
    <t>4504563760</t>
  </si>
  <si>
    <t>4504564775</t>
  </si>
  <si>
    <t>4504564782</t>
  </si>
  <si>
    <t>4504564973</t>
  </si>
  <si>
    <t>4504564994</t>
  </si>
  <si>
    <t>4504565038</t>
  </si>
  <si>
    <t>4504565867</t>
  </si>
  <si>
    <t>4504566866</t>
  </si>
  <si>
    <t>4504566871</t>
  </si>
  <si>
    <t>4504566915</t>
  </si>
  <si>
    <t>4504567857</t>
  </si>
  <si>
    <t>4504567863</t>
  </si>
  <si>
    <t>4504567865</t>
  </si>
  <si>
    <t>4504568391</t>
  </si>
  <si>
    <t>4504568396</t>
  </si>
  <si>
    <t>4504568398</t>
  </si>
  <si>
    <t>4504568403</t>
  </si>
  <si>
    <t>4504569230</t>
  </si>
  <si>
    <t>4504569568</t>
  </si>
  <si>
    <t>DROGUERIA OV PHARMA S.A.C.</t>
  </si>
  <si>
    <t>ABM MEDICALS S.A.C.</t>
  </si>
  <si>
    <t>DIMEXA S.A.</t>
  </si>
  <si>
    <t>DROGUERIA SINMA SAC</t>
  </si>
  <si>
    <t>JARONI &amp; ASOCIADOS E.I.R.L.</t>
  </si>
  <si>
    <t>TECNOLOGIA Y MATERIALES SRL</t>
  </si>
  <si>
    <t>CHAPOMEDIC S.A.C.</t>
  </si>
  <si>
    <t>VISCANDINA S.A.C.</t>
  </si>
  <si>
    <t>KB CLEAN S.A.C.</t>
  </si>
  <si>
    <t>AXIOM MEDICAL S.A.C.</t>
  </si>
  <si>
    <t>LUCANO LOZANO FELICITAS</t>
  </si>
  <si>
    <t>INDUSTRIAS LA ECOLOGICA CAJAMA</t>
  </si>
  <si>
    <t>NEGOCIOS GUSI E.I.R.L.</t>
  </si>
  <si>
    <t>ROJAS SILVA ANA MELVA</t>
  </si>
  <si>
    <t>OREFER SOLUTIONS S.A.C.</t>
  </si>
  <si>
    <t>IMPORTACIONES HUARMEY S.A.C.-I</t>
  </si>
  <si>
    <t>INVERSIONES GENERALES ANGHI S.</t>
  </si>
  <si>
    <t>GUEVARA SALAZAR LUCILA</t>
  </si>
  <si>
    <t>RONSAL SERVICIOS GENERALES S.R</t>
  </si>
  <si>
    <t>CORPORACIÒN ACOMASA S.R.L.</t>
  </si>
  <si>
    <t>SAYANI MEDICAL SAC</t>
  </si>
  <si>
    <t>UNILENE S.A.C.</t>
  </si>
  <si>
    <t>HC FARMACEUTICA S.A.C.</t>
  </si>
  <si>
    <t>DISTRIBUIDORA GALUMA S.A.C.</t>
  </si>
  <si>
    <t>JULI LAB MEDICAL E.I.R.L.</t>
  </si>
  <si>
    <t>GRUPO EMPRESARIAL MENDOZA FARM</t>
  </si>
  <si>
    <t>ENDOMED TECNOLOGHIES S.A.C.</t>
  </si>
  <si>
    <t>ANJECI IMPORTACIONES Y DISTRIB</t>
  </si>
  <si>
    <t>INCARMED S.A.C.</t>
  </si>
  <si>
    <t>ASHER PHARMA S.A.C</t>
  </si>
  <si>
    <t>ROJAS BALAREZO ERICK DICK</t>
  </si>
  <si>
    <t>DISTRIBUIDORA IVAZU S.A.C.</t>
  </si>
  <si>
    <t>REPRESENTACIONES GENERALES JHO</t>
  </si>
  <si>
    <t>GARCIA Y VENEGAS INVERSIONES</t>
  </si>
  <si>
    <t>DROGUERIA DISTRIBUIDORA CENTA</t>
  </si>
  <si>
    <t>ALMACENES MEDICOS PERUANOS E.I</t>
  </si>
  <si>
    <t>AMED IMPORT E.I.R.L.</t>
  </si>
  <si>
    <t>ALKHOFAR S.A.C.</t>
  </si>
  <si>
    <t>CORPORACION BIOTEC S.A.C</t>
  </si>
  <si>
    <t>LC BIOCORP S.A.C.</t>
  </si>
  <si>
    <t>IMPORTADORA GEMALAB S.A.C.</t>
  </si>
  <si>
    <t>IMPLEMENTOS Y REACTIVOS E.I.R.</t>
  </si>
  <si>
    <t>VALILU MEDIC S.A.C.</t>
  </si>
  <si>
    <t>BIOGENERIC PRODUCTS M &amp; M S.A.</t>
  </si>
  <si>
    <t>CLERYFAM GROUP S.A.C.</t>
  </si>
  <si>
    <t>QUINALAB S.A.C.</t>
  </si>
  <si>
    <t>DYSAC FARMA S.A.C.</t>
  </si>
  <si>
    <t>KRUPXEN E.I.R.L.</t>
  </si>
  <si>
    <t>SINTEC VIRGEN DE COPACABANA EM</t>
  </si>
  <si>
    <t>MULTISERVICIOS FERRETEROS C &amp;</t>
  </si>
  <si>
    <t>PORTUGAL &amp; ASOCIADOS E.I.R.L.</t>
  </si>
  <si>
    <t>BIOMEDIC SYSTEM S.A.C.</t>
  </si>
  <si>
    <t>COMPAÑIA FOOD RETAIL S.S.</t>
  </si>
  <si>
    <t>SANGAY TERRONES ORFELINDA</t>
  </si>
  <si>
    <t>MENDOZA LOPEZ SAMUEL</t>
  </si>
  <si>
    <t>PRIMEDIC COMPANY S.A.</t>
  </si>
  <si>
    <t>ALKOFARMA E.I.R.L.</t>
  </si>
  <si>
    <t>J&amp;J PRODUCTOS MEDICOS &amp; FARMAC</t>
  </si>
  <si>
    <t>INDUSTRIAS BASA SOCIEDAD ANON</t>
  </si>
  <si>
    <t>ADQUISICION DE PRODUCTOS FARMACEUTICOS DELEGADOS A COMPRA LOCAL PARA NOVIEMBRE  - DICIEMBRE 2023 DE LA RED ASISTENCIAL CAJAMARCA S.P. 11391793 - 11391985 ADJUNTAR GUIA DE REMISION, FACTURA, CONSULTA</t>
  </si>
  <si>
    <t>SERVICIO DE APOYO ADMINISTRATIVO DE UNA PERSONAL NATURAL PARA LA UNIDAD DE ADQUISICIONES, INGENIERIA HOSPITALARIA Y SERVICIOS PARA EL ÁREA DE PROGRAMACIÓN DE BIENES DE LA RED ASISTENCIAL CAJAMARCA .</t>
  </si>
  <si>
    <t>SERVICIO DE APOYO ADMINISTRATIVO DE UNA PERSONAL NATURAL PARA LA UNIDAD DE ADQUISICIONES, INGENIERIA HOSPITALARIA Y SERVICIOS PARA EL ÁREA DE PATRIMONIO Y EL AREA DE PROGRAMACIÓN DE SERVICIOS.</t>
  </si>
  <si>
    <t>SERVICIO DE 01 BIOLOGO MICROBIOLOGO DE LABORATORIO PARA PRESTAR SU APOYO EN EL SERVICIO DE PATOLOGIA CLINICA DEL HOSPITAL II ESSALUD CAJAMARCA.</t>
  </si>
  <si>
    <t xml:space="preserve">CONTRATACIÓN DEL SERVICIO DE RECOJO, LAVADO, SECADO Y PLANCHADO DE ROPA HOSPITALARIA DEL HOSPITAL II DE LA RED ASISTENCIAL ESSALUD CAJAMARCA POR 20 DÍAS. </t>
  </si>
  <si>
    <t xml:space="preserve">CONTRATACIÓN DEL SERVICIO EXTERNO DE MANEJO DE RESIDUOS SÓLIDOS HOSPITALARIOS PARA LA RED ASISTENCIAL CAJAMARCA POR 21 DIAS. </t>
  </si>
  <si>
    <t xml:space="preserve">SERVICIO DE UN CONTADOR COMO APOYO ADMINISTRATIVO PARA LA OFICINA DE COBRANZA DE EMPLEADORES MOROSOS DE LA UNIDAD DE FINANZAS DE LA RED ASISTENCIAL CAJAMARCA. </t>
  </si>
  <si>
    <t xml:space="preserve">CONTRATACIÓN DEL SERVICIO DE MANTENIMIENTO DE TECHOS DEL SERVICIO DE PATOLOGÍA DEL HOSPITAL II DE LA RED ASISTENCIAL ESSALUD CAJAMARCA. </t>
  </si>
  <si>
    <t xml:space="preserve">CONTRATACIÓN DEL SERVICIO DE MANTENIMIENTO DE TECHO DE CASA DE FUERZA DEL CENTRO MÉDICO CELENDÍN DE LA RED ASISTENCIAL ESSALUD CAJAMARCA. </t>
  </si>
  <si>
    <t>CONTRATACIÓN DEL SERVICIO DE UN MÉDICO ESPECIALISTA EN PEDIATRIA  PARA REALIZAR LOS SERVICIOS COMO APOYO ASISTENCIAL  EN EL SERVICIO DE DE EMERGENCIA DEL HOSPITAL II DE LA RED ASISTENCIAL ESSALUD CAJAMARCA.</t>
  </si>
  <si>
    <t xml:space="preserve">CONTRATACION DEL SERVICIO DE 01 OBSTETRA PARA PRESTAR SU APOYO  EN TOPICO DE EMERGENCIA DE GINECO-OBSTETRICIA Y CENTRO OBSTETRICO DEL HOSPITAL II ESSALUD CAJAMARCA POR 01 MES 20 DIAS. </t>
  </si>
  <si>
    <t>CONTRATACION DEL SERVICIO DE 01 OBSTETRA PARA PRESTAR SU APOYO  EN TOPICO DE EMERGENCIA DE GINECO-OBSTETRICIA Y CENTRO OBSTETRICO DEL HOSPITAL II ESSALUD CAJAMARCA POR 01 MES 20 DIAS.</t>
  </si>
  <si>
    <t>CONTRATACIÓN DEL SERVICIO DE UN MÉDICO ESPECIALISTA OFTALMOLOGIA PARA REALIZAR LOS SERVICIOS COMO APOYO ASISTENCIAL EN TOPICO DE EMERGENCIA DEL SERVICIO DE CIRUGIA DEL HOSPITAL II DE LA RED ASISTENCIAL CAJAMARCA.</t>
  </si>
  <si>
    <t xml:space="preserve">SERVICIO DE MANTENIMIENTO CORRECTIVO DE UNA UNIDAD MOVIL, AMBULANCIA NISSAN URBAN PLACA N°EUG-854, DEL SERVICIO DE EMERGENCIA HOSPITAL II RACAJ. </t>
  </si>
  <si>
    <t>CONTRATACION DEL SERVICIO DE 01 MEDICO EN MEDICINA ONCOLOGICA, PARA REALIZAR LOS SERVICIOS COMO APOYO ASISTENCIAL EN EL SERVICIO DE MEDICINA DEL HOSPITAL II CAJAMARCA  POR 01 MES y 20 DIAS RED ASISTENCIAL CAJAMARCA .</t>
  </si>
  <si>
    <t>CONTRATACION DEL SERVICIO PARA EL CONTROL DE CALIDAD DE EQUIPOS QUE EMITEN RADIACION IONIZANTE EN EL SERVICIO DE DIAGNOSTICO POR IMAGENES EMERGENCIA DEL HOSPITAL II CAJAMARCA  RED ASISTENCIAL CAJAMARCA</t>
  </si>
  <si>
    <t>CONTRATACION DEL SERVICIO DE EMPRESA CERTIFICADA POR EL IPEN, PARA CONTROL DE CALIDAD Y CERTIFICACION DEL EQUIPO DE RAYOS X DEL CM C AJABAMBA RED ASISTENCIAL CAJAMARCA.</t>
  </si>
  <si>
    <t>CONTRATACION DEL SERVICIO DE EMPRESA CERTIFICADA POR EL IPEN, PARA CONTROL DE CALIDAD Y CERTIFICACION DEL EQUIPO DE RAYOS X DEL CM CELENDIN RED ASISTENCIAL CAJAMARCA.</t>
  </si>
  <si>
    <t xml:space="preserve">CONTRATACIÓN DEL SERVICIO DE INSPECCION, MANTENIMIENTO Y RECARGA DE EXTINTORES DE LA RED ASISTENCIAL ESSALUD CAJAMARCA. </t>
  </si>
  <si>
    <t>CONTRATACIÓN DEL SERVICIO DE UN MÉDICO CIRUJANO GENERAL PARA REALIZAR LOS SERVICIOS COMO APOYO ASISTENCIAL EN TÓPICO DE EMERGENCIA DEL SERVICIO DE CIRUGÍA DEL HOSPITAL II DE LA RED ASISTENCIAL ESSALUD CAJAMARCA.</t>
  </si>
  <si>
    <t xml:space="preserve">CONTRATACION DEL SERVICIO DE 01 OBSTETRA PARA PRESTAR SU APOYO  EN TOPICO DE EMERGENCIA DE GINECO-OBSTETRICIA Y CENTRO OBSTETRICO DEL HOSPITAL II ESSALUD CAJAMARCA por 01 MES 15 DIAS. </t>
  </si>
  <si>
    <t xml:space="preserve">CONTRATACIÓN DEL SERVICIO DE TRANSPORTE TERRESTRE PARA PROGRAMA DE TURISMO SOCIAL A LA CIUDAD DE TRUJILLO PARA LOS USUARIOS DEL CAM DE LA RED ASISTENCIAL ESSALUD CAJAMARCA. </t>
  </si>
  <si>
    <t xml:space="preserve">SERVICIOS DE APOYO ADMINISTRATIVO DE UN  ABOGADO PARA LA OFICINA DE ASUNTOS JURÍDICOS DE LA RED ASISTENCIAL ESSALUD CAJAMARCA POR 1 MES 11 DIAS. </t>
  </si>
  <si>
    <t xml:space="preserve">SERVICIO DE MANTENIMIENTO DE AMBULANCIAS EUA-732, EUG-568, EUA-092, EUA-138, EUA-694, DY9-174 DE LA RED ASISTENCIAL ESSALUD. </t>
  </si>
  <si>
    <t>CONTRATACION DEL SERVICIO DE MANTENIMIENTO INTEGRAL DEL AREA DE INGRESO PEATONAL AL HOSPITAL II CAJAMARCA DE LA RED AASISTENCIAL CAJAMARCA.</t>
  </si>
  <si>
    <t xml:space="preserve">CONTRATACIÓN DEL SERVICIO DE IMPRESION DE TARJETAS INFORMATIVAS PARA LA UNIDAD FUNCIONAL DE SEGURIDAD Y SALUD EN EL TRABAJO RED ASISTENCIAL CAJAMARCA. </t>
  </si>
  <si>
    <t>CONTRATACIÓN DEL SERVICIO DE MANTENIMIENTO CORRECTIVO DE IMPRESORAS DE LA RED ASISTENCIAL ESSALUD CAJAMARCA.</t>
  </si>
  <si>
    <t xml:space="preserve">SERVICIO DE MANTENIMIENTO PREVENTIVO Y CORRECTIVO DEL EQUIPO DE RAYOS X RODABLE - POSTA MEDICA HUALGAYOC - RED ASISTENCIAL CAJAMARCA. </t>
  </si>
  <si>
    <t xml:space="preserve">PRESTACION ADICIONAL AL CONTRATO 024-DM-ESSALUD-2022 DE FECHA 16/11/2022 DERIVADO DE LA ADJUDICACION SIMPLIFICADA 22-2022-ESSLUD/RACAJ-1. </t>
  </si>
  <si>
    <t>PRESTACION COMPLEMENTARIA DEL 30% PARA LA CONTRATACION DEL SERVICIO DE ATENCION AMBULATORIA DEL PACIENTE ASEGURADO CON ENFERMEDAD RENAL CRONICA (ERC) ESTADIO 5 EN HEMODIALISIS CONVENCIONAL SIN REUSO.</t>
  </si>
  <si>
    <t>CONTRATACION DEL SERVICIO DE 01 PROFESIONAL EN CONTABILIDAD COMO APOYO ADMINISTRATIVO PARA LA OFICINA DE TESORERIA DE LA UNIDAD DE FINANZAS DE LA RED ASISTENCIAL CAJAMARCA.</t>
  </si>
  <si>
    <t>CONTRATACIÓN DEL SERVICIO DE UN MÉDICO ESPECIALISTA EN PSIQUIATRÍA PARA REALIZAR LOS SERVICIOS COMO APOYO TEMPORAL EN EL SERVICIO DE MEDICINA: HOSPITALIZACIÓN, ATENCIÓN AMBULATORIA Y EMERGENCIA DEL HOSPÌTAL CAJAMARCA.</t>
  </si>
  <si>
    <t>ADQUISICION DE PRODUCTOS FARMACEUTICOS ADICIONAL SETIEMBRE 2023 PARA LA RED ASISTENCIAL CAJAMARCA S.P. 11381601 - 11383633 - 11383648 - 11383288 - 11370452 ADJUNTAR GUIA DE REMISION, FACTURA.</t>
  </si>
  <si>
    <t>ADQUSICION DE PRODUCTO FARMACEUTICO FUERA DE PETITORIO ALECTINIB 150mg PARA PACIENTE ONCOLOGICO POR 06 MESES PARA LA RED ASISTENCIAL CAJAMARCA S.P. 11393203 DJUNTAR GUIA DE REMISION, FACTURA.</t>
  </si>
  <si>
    <t>ADQUISICION DE DISPOSITIVOS MEDICOS DELEGACION A COMPRA LOCAL OCTUBRE A DICIEMBRE 2023 S.P. 11378097 - 11378202 - 11378308 ADJUNTAR GUIA DE REMISION, FACTURA.</t>
  </si>
  <si>
    <t>ADQUISICION DE PRODUCTOS FARMACEUTICOS IV TRIMESTRE 2023 PARA LA RED ASISTENCIAL CAJAMARCA S.P. 11379849 - 11379918 - 11380262 ADJUNTAR GUIA DE REMISION, FACTURA.</t>
  </si>
  <si>
    <t>ADQUISICION DE PRODUCTOS FARMACEUTICOS DELEGADOS A COMPRA LOCAL 2° ADICIONAL OCTUBRE 2023 PARA LA RED ASISTENCIAL CAJAMARCA S.P. 11388788 ADJUNTAR GUIA DE REMISION, FACTURA.</t>
  </si>
  <si>
    <t>ADQUISICION DE PRODUCTOS FARMACEUTICOS DELEGADO A COMPRA LOCAL OCTUBRE - NOVIEMBRE 2023 METOCLOPRAMIDA PARA LA RED ASISTENCIAL CAJAMARCA S.P. 11377980 - 11378082 ADJUNTAR GUIA DE REMISION, FACTURA.</t>
  </si>
  <si>
    <t>COMPRA MATERIAL DE ESCRITORIO (PAPEL BOND 80G TAMAÑO A4 SIN MEMBRETE) PARA LA RED ASISTENCIAL ESSALUD CAJAMARCA S.P. 11392275 ADJUNTAR GUIA DE REMISION, FACTURA.</t>
  </si>
  <si>
    <t>ADQUISICION DE DISPOSITIVOS MEDICOS COMPRA LOCAL ADICIONAL NOVIEMBRE DICIEMBRE, PARA LA RED ASISTENCIAL DE CAJAMARCA ESSALUD S.P. 11390027 ADJUNTAR GUIA DE REMISION, FACTURA.</t>
  </si>
  <si>
    <t>COMPRA DE VIVERES FRESCOS PARA LA PREPARACION DE DIETAS A PACIENTES HOSPITALIZADOS DEL HOSPITAL II ESSLAUD DE LA RED ASISTENCIAL CAJAMARCA  - PERIODO UN (01) MES.</t>
  </si>
  <si>
    <t>ADQUISICION DE DISPOSITIVOS MEDICOS ODONTOLOGICOS COMPRA LOCAL NOVIEMBRE Y DICIEMBRE 2023 PARA LA RED ASISTENCIAL CAJAMARCA - ESSALUD S.P. 11386474 ADJUNTAR GUIA DE REMISION, FACTURA.</t>
  </si>
  <si>
    <t>ADQUISICION DE FORMATOS IMPRESOS DE REGISTRO CLINICO Y DE MATERIAL EDUCATIVO PARA LOS 12 ESTABLECIMIENTOS DE LA RED ASISTENCIAL CAJAMARCA 2023 S.P. 11393864 ADJUNTAR GUIA DE REMISION, FACTURA.</t>
  </si>
  <si>
    <t>ADQUISICION ANUAL DE PAN INTEGRAL, PARA LA PREPARACION DE DIETAS DE PACIENTES HOSPITALIZADOS PARA EL HOSPITAL II CAJAMARCA S.P. 11391275 ADJUNTAR GUIA DE REMISION, FACTURA.</t>
  </si>
  <si>
    <t>ADQUISICION URGENTE DE MATERIAL DE ESCRITORIO PARA LA RED ASISTENCIAL CAJAMARCA PERIODO NOVIEMBRE A DICIEMBRE 2023 MEDIANTE CATALOGOS ELECTRONICOS DE ACUERDO MARCO DE PERU COMPRAS.</t>
  </si>
  <si>
    <t>ADQUISICION DE BIENES DE MATERIALES DE FERRETERIA PARA LA RED ASISTENCIAL DE CAJAMARCA S.P. 11395599 ADJUNTAR GUIA DE REMISION, FACTURA.</t>
  </si>
  <si>
    <t>COMPRA DE VIVERES SECOS PARA LA PREPARACION DE DIETAS DE PACIENTES HOSPITALIZADOS DEL HOSPITAL II  DE ESSALUD DE LA RED ASISTENCIAL CAJAMARCA S.P. 11391327 ADJUNTAR GUIA DE REMISION, FACTURA.</t>
  </si>
  <si>
    <t>ADQUISICION DE MATERIAL DE ESCRITORIO URGENTE PARA LA RED ASISTENCIAL CAJAMARCA PERIODO NOVIEMBRE A DICIEMBRE 2023 MEDIANTE CATALOGOS ELECTRONICOS DE ACUERDO MARCO DE PERU COMPRAS.</t>
  </si>
  <si>
    <t>ADQUISICION DE MATERIALES DE FERRETERIA PARA LA RED ASISTENCIAL DE CAJAMARCA S.P. 11395599 ADJUNTAR GUIA DE REMISION, FACTURA.</t>
  </si>
  <si>
    <t>ADQUISICION DE DISPOSITIVOS MEDICOS DELEGACION ADICIONAL A COMPRA LOCAL NOVIEMBRE 2023 RED ASISTENCIAL CAJAMARCA S.P. 11381163 - 11383363 - 11384705 - 11378945 ADJUNTAR GUIA DE REMISION, FACTURA.</t>
  </si>
  <si>
    <t>ADQUISICION DE DISPOSITIVOS MEDICOS DELEGACION ADICIONAL A COMPRA LOCAL NOVIEMBRE Y DICIEMBRE 2023 DESIERTOS - 1 RED ASISTENCIAL CAJAMARCA.</t>
  </si>
  <si>
    <t>ADQUISICION DE PRODUCTOS FARMACEUTICOS DELEGADOS A COMPRA LOCAL ADICIONALES OCTUBRE 2023 DE LA RED ASISTENCIAL ESSALUD CAJAMARCA.</t>
  </si>
  <si>
    <t>ADQUISICION DE PRODUCTOS FARMACEUTICOS DELEGADOS A COMPRA LOCAL ADICIONALES OCTUBRE 2023 DE LA RED ASISTENCIAL ESSALUD CAJAMARCA .</t>
  </si>
  <si>
    <t>ADQUISICION DE DISPOSITIVOS MEDICOS DELGACION ADICIONAL A COMPRA LOCAL NOVIEMBRE DICIEMBRE 2023 DESIERTOS 1 S.P. 11390791  - 11390897 - 11391465 ADJUNTAR GUIA DE REMISION, FACTURA.</t>
  </si>
  <si>
    <t>ADQUISICION DE INDICADOR BIOLOGICO PARA ESTERILIZACION A VAPOR COMPRA LOCAL 2023 PARA LA RED ASISTENCIAL CAJAMARCA S.P. 11397309 ADJUNTAR GUIA DE REMISION, FACTURA.</t>
  </si>
  <si>
    <t>ADQUISICION DE PRODUCTOS FARMACEUTICOS 3° ADICIONAL OCTUBRE 2023 PARA LA RED ASISTENCIAL CAJAMARCA S.P. 11389509 ADJUNTAR GUIA DE REMISION, FACTURA.</t>
  </si>
  <si>
    <t>ADQUISICION DE DISPOSITIVOS MEDICOS DELEGACION A COMPRA LOCAL OCTUBRE A DICIEMBRE 2023 DESIERTOS 1 S.P. 11378097 - 11378202 - 11378308 ADJUNTAR GUIA DE REMISION, FACTURA.</t>
  </si>
  <si>
    <t>ADQUISICION DE EQUIPOS COMPLEMENTARIOS TIPO HAWA PARA LA RED ASISTENCIAL CAJAMARCA 2023 S.P. 11396799 ADJUNTAR GUIA DE REMISION, FACTURA.</t>
  </si>
  <si>
    <t>ADQUISICION DE MATERIAL E INSUMOS DE LABORATORIO DE DELEGACION ADICIONAL A COMPRA LOCAL CORRESPONDIENTE AL MES DE NOVIEMBRE PAR LA RED ASISTENCIAL CAJAMARCA.</t>
  </si>
  <si>
    <t>ADQUISICION DE MATERIAL E INSUMOS DE LABORATORIO CORRESPONDIENTE A LOS MESES DE NOVIEMBRE Y DICIEMBRE PARA LA RED ASISTENCIAL CAJAMARCA 2023 S.P. 11398154 ADJUNTAR GUIA DE REMISION, FACTURA.</t>
  </si>
  <si>
    <t>ADQUISICION DE EQUIPOS COMPLEMENTARIOS TIPO HAWA PARA LA RED ASISTENCIAL CAJAMARCA 2023 S.P. 11396799 ADJUNTAR GUIA DE REMISION, FACTURA,.</t>
  </si>
  <si>
    <t>ADQUISICION DE GUANTE MEDICO PARA SIMPLE USO N° 7 Y 71/2 (PAR) DELEGACION COMPRA LOCAL NOVIEMBRE Y DICIEMBRE 2023 PARA LA RED ASISTE NCIAL CAJAMARCA.</t>
  </si>
  <si>
    <t>ADQUISICION DE PRODUCTOS FARMACEUTICOS DELEGADOS TRIMESTRE 2023 DESIERTOS 1 PARA LA RED ASISTENCIAL CAJAMARCA S.P. 11379849 - 11379918 - 11380262 ADJUNTAR GUIA DE REMISION, FACTURA.</t>
  </si>
  <si>
    <t>ADQUISICION DE MATERIAL E INSUMOS DE LABORATORIO (BANCO DE SANGRE) PARA LA RED ASISTENCIAL CAJAMARCA S.P. 11400282 SEGUNDA ENTREGA INCLUYE: EQUIPO EN CESION DE USO ANALIZADOR DE QUIMIOLUMINISCENCIA.</t>
  </si>
  <si>
    <t>ADQUISICION DE MATERIAL E INSUMOS DE LABORATORIO DE DELEGACION ADICIONAL A COMPRA LOCAL CORRESPONDIENTE A LOS MESES DE NOVIEMBRE Y DICIEMBRE PARA LA RED ASISTENCIAL CAJAMARCA.</t>
  </si>
  <si>
    <t>ADQUISICION DE PRODUCTOS FARMACEUTICOS DELEGADOS A COMPRA LOCAL PARA NOVIEMBRE  - DICIEMBRE 2023 DE LA RED ASISTENCIAL CAJAMARCA S.P. 11391793 - 11391985 ADJUNTAR GUIA DE REMISION, FACTURA.</t>
  </si>
  <si>
    <t>ADQUISICION DE DISPOSITIVOS MEDICOS DELEGACION A COMPRA LOCAL A DICIEMBRE 2023 - DESIERTOS 3 RED ASISTENCIAL CAJAMARCA S.P. 11378097 - 11378202 - 11378308 ADJUNTAR GUIA DE REMISION, FACTURA.</t>
  </si>
  <si>
    <t>ADQUISICION DE PRODUCTOS FARMACEUTICOS DELEGADOS A COMPRA LOCAL ADICIONALES NOVIEMBRE 2023 PARA LA RED ASISTENCIAL CAJAMARCA S.P. 11378082 - 11388340 ADJUNTAR GUIA DE REMISION, FACTURA.</t>
  </si>
  <si>
    <t>ADQUISICION DE MATERIAL E INSUMOS DE LABORATORIO (HEMOGLOBINA GLICOLISADA) PARA LA RED ASISTENCIAL CAJAMARCA S.P. 11401691 2° ENTREGA NOTA: ---- INCLUYE 01 EQUIPO EN CESION DE USO ANALIZADOR PARA HEMATOLOGIA.</t>
  </si>
  <si>
    <t>ADQUISICION DE PRODUCTO FARMACEUTICO DELEGADO A COMPRA LOCAL NOVIEMBRE 2023 PARA HEMATOLOGIA PARA LA RED ASISTENCIAL CAJAMARCA S.P. 11379918 ADJUNTAR GUIA DE REMISION, FACTURA.</t>
  </si>
  <si>
    <t>ADQUISICION URGENTE DE MATERIAL E INSUMOS DE LABORATORIO PARA PATOLOGIA CLINICA (HEMATOLOGIA) PARA LA RED ASISTENCIAL ESSALUD CAJAMARCA S.P. 11402004 INCLUYE: EQUIPO EN CESION ANALIZADOR HEMATOLOGICO.</t>
  </si>
  <si>
    <t>ADQUISICION DE DISPOSITIVOS MEDICOS DELEGACION ADICIONAL A COMPRA LOCAL NOVIEMBRE A DICIEMBRE 2023 - DESIERTOS 1 RED ASISTENCIAL CAJAMARCA S.P. 11390791 - 11390897 ADJUNTAR GUIA DE REMISION, FACTURA.</t>
  </si>
  <si>
    <t>ADQUISICION DE PRODUCTO FARMACEUTICO FUERA DE PETITORIO ALECTINOB 150mg PARA PACIENTE ONCOLOGICO PARA LA RED ASISTENCIAL CAJAMARCA S.P. 11402033 ADJUNTAR GUIA DE REMISION, FACTURA.</t>
  </si>
  <si>
    <t>ADQUISICION DE CARNE DE PAVO, PARA LA PREPARACION DE CENA NAVIDEÑA DEL PERSONAL DEL HOSPITAL II DE LA RED ASISTENCIAL CAJAMARCA S.P. 11402193 ADJUNTAR GUIA DE REMISION, FACTURA.</t>
  </si>
  <si>
    <t>ADQUISICION DE PANETONES PARA LA PREPARACION DE CENA NAVIDEÑA DEL PERSONAL DEL HOSPITAL II DE LA RED ASISTENCIAL CAJAMARCA S.P. 11402196 ADJUNTAR GUIA DE REMISION, FACTURA.</t>
  </si>
  <si>
    <t>ADQUISICION DE DISPOSITIVOS MEDICOS COMPRA LOCAL ADICIONAL NOVIEMBRE  DICIEMBRE 2023 PARA LA RED ASISTENCIAL CAJAMARCA ESSALUD DESIERTOS 1 S.P. 11401244 ADJUNTAR GUIA DE REMISION, FACTURA.</t>
  </si>
  <si>
    <t>COMPRA DE ENSERES DE COCINA PARA EL AREA DE NUTRIION DEL HOSITAL II ESSALUD DE LA RED ASISTENCIAL DE CAJAMARCA S.P. 11399882 ADJUNTAR GUIA DE REMISION, FACTURA.</t>
  </si>
  <si>
    <t>ADQUISICION DE EQUIPOS COMPLEMENTARIOS TIPO HAWA PARA LA RED ASISTENCIAL CAJAMARCA 2023 DESIERTOS 1 S.P. 11402435 ADJUNTAR GUIA DE REMISION, FACTURA.</t>
  </si>
  <si>
    <t>REGISTRO BIENES ADQUIRIDOS (TARJETAS ELECTRONICA PARA PERSONAL CAS LAUDO ARBITREAL 2017) A TRAVES  DE ANTICIPO A LIC. LORENA TUCTO ESPINOZA NOTA N° 574-URH-OA-DM-RACAJ-ESSALUD-2023.</t>
  </si>
  <si>
    <t>COMPRA DE CARNE DE POLLO ENTERO SIN MENUDENCIA REFRIGERADO PARA LA PREPARACION DE DIETAS DE PACIENTES HOSPITALIZADOS POR UN AÑO PARA EL HOSPITAL II ESSALUD RED ASISTENCIAL CAJAMARCA.</t>
  </si>
  <si>
    <t>COMPRA LOCAL URGENTE DE MATERIAL E INSUMOS DE LABORATORIO (PRODUCTO GENERAL) CORRESPONDIENTE A LOS MESES DE NOVIEMBRE Y DICIEMBRE PARA LA RED ASISTENCIAL CAJAMARCA.</t>
  </si>
  <si>
    <t>ADQUISICION DE CHALECOS PARA EL SUBCOMITE DE SEGURIDAD Y SALUD EN EL TRBAJO DE LA RED ASISTENCIAL ESSALUD CAJAMARCA S.P. 11403326 ADJUNTAR GUIA DE REMISION, FACTURA.</t>
  </si>
  <si>
    <t>ADQUISICION DE REPUESTO BIOMEDICO TRANSDUCTOR VOLUMETRICO ENDOCAVITARIO SERVICIO GINECOLOGIA PARA LA RED ASISTENCIAL CAJAMARCA S.P. 11403594 ADJUNTAR GUIA DE REMISION, FACTURA.</t>
  </si>
  <si>
    <t>ADQUISICION DE PRODUCTOS FARMACEUTICOS DELEGADO A COMPRA LOCAL 2° ADICIONAL NOVIEMBRE 2023 PARA LA RED ASISTENCIAL CAJAMARCA S.P. 11399232 - 11399506 ADJUNTAR GUIA DE REMISION, FACTURA.</t>
  </si>
  <si>
    <t>ADQUISICION DE TUBO CORRUGADO PEDIATRICO PARA LA MAQUINA DE ANESTESIA X 50 CM COMPRA LOCAL NOVIEMBRE Y DICIEMBRE 2023 PARA LA RED ASISTENCIAL CAJAMARCA.</t>
  </si>
  <si>
    <t xml:space="preserve">ADQUISICION DE PRODUCTO FARMACEUTICO ONCOLOGICO FUERA DE PETITORIO(DARATUMUMAB 400 MG) PARA LA RED ASISTENCIAL CAJAMARCA. </t>
  </si>
  <si>
    <t>ADQUISICION DE CONTENEDORES PARA SEGREGACION Y TRANSPORTE INTERNO DE RESIDUOS SOLIDOS GENERADOS DURANTE LA ATENCION AL PACIENTE DE LA RED ASISTENCIAL CAJAMARCA.</t>
  </si>
  <si>
    <t xml:space="preserve"> ADQUISICION DE DISPOSITIVOS MEDICOS DELEGACION A COMPRA LOCAL OCTUBRE A DICIEMBRE 2023 S.P. 11378097 - 11378202 - 11378308 ADJUNTAR GUIA DE REMISION, FACTURA.</t>
  </si>
  <si>
    <t xml:space="preserve"> ADQUISICION DE PRODUCTOS FARMACEUTICOS IV TRIMESTRE 2023 PARA LA RED ASISTENCIAL CAJAMARCA S.P. 11379849 - 11379918 - 11380262 ADJUNTAR GUIA DE REMISION, FACTURA.</t>
  </si>
  <si>
    <t xml:space="preserve"> ADQUISICION DE DISPOSITIVOS MEDICOS DELEGACION A COMPRA LOCAL SETIEMBRE 2023 RED ASISTENCIAL CAJAMARCA S.P. 11362136 ADJUNTAR GUIA DE REMISION, FACTURA.</t>
  </si>
  <si>
    <t>CONTRATACION DEL SERVICIO DE INTERMEDIACION LABORAL QUE BRINDE EL SERVICIO DE DIGITADORES PARA MODULOS DE ATENCION AL ASEGURADO, POR 12 MESES PARA LA RED ASISTENCIAL CAJAMARCA.</t>
  </si>
  <si>
    <t>SERVICIOS GENERALES MASA S.R.L.</t>
  </si>
  <si>
    <t>08 FN12 00000525</t>
  </si>
  <si>
    <t>08.11.2023</t>
  </si>
  <si>
    <t>ICU MEDICAL PERU S.R.L.</t>
  </si>
  <si>
    <t>08 FN12 00000526</t>
  </si>
  <si>
    <t>16.11.2023</t>
  </si>
  <si>
    <t>ADQUISISCION DE SUMINISTROS DE IMPRESION PARA LA RED ASISTENCIAL CAJAMARCA</t>
  </si>
  <si>
    <t>TECNOLOGIA &amp; DISTRIBUIDORA SEGURA</t>
  </si>
  <si>
    <t>08 FN12 00000527</t>
  </si>
  <si>
    <t>ADQUISICION DE PRODUCTOS FARMACEUTICOS IV TRIMESTRE 2023 PARA LA RED ASISTENCIAL CAJAMARCA</t>
  </si>
  <si>
    <t>COSMOGRACE SAC</t>
  </si>
  <si>
    <t>08 FN12 00000528</t>
  </si>
  <si>
    <t>24.11.2023</t>
  </si>
  <si>
    <t>08 FN12 00000529</t>
  </si>
  <si>
    <t>ADQUISICION DE DISPOSITIVOS MEDICOS OFTALMOLOGIA - COMPRA LOCAL 2023 RED ASISTENCIAL CAJAMARCA</t>
  </si>
  <si>
    <t>TEBA MEDIC S.A.C</t>
  </si>
  <si>
    <t>08 FN12 00000531</t>
  </si>
  <si>
    <t>COMPRA LOCAL DE MATERIAL E INSUMOS DE INMUNOLOGIA ESPECIAL PARA LA RED ASISTENCIAL CAJAMARCA</t>
  </si>
  <si>
    <t>08 FN12 00000532</t>
  </si>
  <si>
    <t>ADQUISICION DE DISPOSITIVOS MEDICOS LINEAS PARA BOMBA DE INFUSION  CORRESPONDINETE A COMPRA LOCAL PARA LA RED ASISTENCIAL CAJAMARCA.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</si>
</sst>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quot;S/.&quot;\ #,##0.00;&quot;S/.&quot;\ \-#,##0.00"/>
    <numFmt numFmtId="165" formatCode="&quot;S/.&quot;\ #,##0.00;[Red]&quot;S/.&quot;\ \-#,##0.00"/>
    <numFmt numFmtId="166" formatCode="_ &quot;S/.&quot;\ * #,##0.00_ ;_ &quot;S/.&quot;\ * \-#,##0.00_ ;_ &quot;S/.&quot;\ * &quot;-&quot;??_ ;_ @_ "/>
    <numFmt numFmtId="167" formatCode="_ * #,##0.00_ ;_ * \-#,##0.00_ ;_ * &quot;-&quot;??_ ;_ @_ "/>
    <numFmt numFmtId="168" formatCode="_(* #,##0.00_);_(* \(#,##0.00\);_(* &quot;-&quot;??_);_(@_)"/>
    <numFmt numFmtId="169" formatCode="[$S/.-280A]\ #,##0.00;[$S/.-280A]\ \-#,##0.00"/>
    <numFmt numFmtId="170" formatCode="dd/mm/yyyy;@"/>
    <numFmt numFmtId="171" formatCode="&quot;S/.&quot;\ #,##0.00"/>
    <numFmt numFmtId="172" formatCode="&quot;S/&quot;\ #,##0.00"/>
    <numFmt numFmtId="173" formatCode="&quot;S/&quot;#,##0.00"/>
    <numFmt numFmtId="174" formatCode="#,##0.000"/>
  </numFmts>
  <fonts count="72">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b/>
      <sz val="10"/>
      <color theme="1"/>
      <name val="Arial Narrow"/>
      <family val="2"/>
    </font>
    <font>
      <sz val="10"/>
      <color theme="1"/>
      <name val="Arial Narrow"/>
      <family val="2"/>
    </font>
    <font>
      <sz val="10"/>
      <color theme="1"/>
      <name val="Calibri"/>
      <family val="2"/>
      <scheme val="minor"/>
    </font>
    <font>
      <sz val="10"/>
      <name val="Arial Narrow"/>
      <family val="2"/>
    </font>
    <font>
      <b/>
      <sz val="10"/>
      <color theme="1"/>
      <name val="Calibri"/>
      <family val="2"/>
      <scheme val="minor"/>
    </font>
    <font>
      <b/>
      <sz val="9"/>
      <color theme="1"/>
      <name val="Calibri"/>
      <family val="2"/>
      <scheme val="minor"/>
    </font>
    <font>
      <sz val="9"/>
      <color theme="1"/>
      <name val="Calibri"/>
      <family val="2"/>
      <scheme val="minor"/>
    </font>
    <font>
      <b/>
      <sz val="9"/>
      <name val="Calibri"/>
      <family val="2"/>
      <scheme val="minor"/>
    </font>
    <font>
      <sz val="8"/>
      <color theme="1"/>
      <name val="Calibri"/>
      <family val="2"/>
      <scheme val="minor"/>
    </font>
    <font>
      <b/>
      <sz val="8.5"/>
      <name val="Calibri"/>
      <family val="2"/>
      <scheme val="minor"/>
    </font>
    <font>
      <b/>
      <sz val="8"/>
      <color theme="1"/>
      <name val="Calibri"/>
      <family val="2"/>
      <scheme val="minor"/>
    </font>
    <font>
      <b/>
      <sz val="12"/>
      <color theme="1"/>
      <name val="Calibri"/>
      <family val="2"/>
      <scheme val="minor"/>
    </font>
    <font>
      <b/>
      <sz val="14"/>
      <color theme="1"/>
      <name val="Calibri"/>
      <family val="2"/>
      <scheme val="minor"/>
    </font>
    <font>
      <b/>
      <sz val="11"/>
      <name val="Arial Narrow"/>
      <family val="2"/>
    </font>
    <font>
      <sz val="11"/>
      <name val="Arial Narrow"/>
      <family val="2"/>
    </font>
    <font>
      <b/>
      <sz val="11"/>
      <name val="Calibri"/>
      <family val="2"/>
      <scheme val="minor"/>
    </font>
    <font>
      <sz val="9"/>
      <color indexed="10"/>
      <name val="Geneva"/>
      <family val="2"/>
    </font>
    <font>
      <b/>
      <sz val="11"/>
      <color rgb="FFFF0000"/>
      <name val="Arial Narrow"/>
      <family val="2"/>
    </font>
    <font>
      <b/>
      <sz val="10"/>
      <color rgb="FFFF0000"/>
      <name val="Arial Narrow"/>
      <family val="2"/>
    </font>
    <font>
      <b/>
      <sz val="11"/>
      <color rgb="FFFF0000"/>
      <name val="Calibri"/>
      <family val="2"/>
      <scheme val="minor"/>
    </font>
    <font>
      <b/>
      <sz val="14"/>
      <color theme="1"/>
      <name val="Arial Narrow"/>
      <family val="2"/>
    </font>
    <font>
      <b/>
      <sz val="14"/>
      <name val="Arial Narrow"/>
      <family val="2"/>
    </font>
    <font>
      <b/>
      <sz val="12"/>
      <color theme="1"/>
      <name val="Arial Narrow"/>
      <family val="2"/>
    </font>
    <font>
      <b/>
      <sz val="12"/>
      <name val="Arial Narrow"/>
      <family val="2"/>
    </font>
    <font>
      <sz val="12"/>
      <color theme="1"/>
      <name val="Arial Narrow"/>
      <family val="2"/>
    </font>
    <font>
      <sz val="11"/>
      <name val="Calibri"/>
      <family val="2"/>
      <scheme val="minor"/>
    </font>
    <font>
      <b/>
      <sz val="8"/>
      <color rgb="FF000000"/>
      <name val="Verdana"/>
      <family val="2"/>
    </font>
    <font>
      <sz val="9"/>
      <color rgb="FF000000"/>
      <name val="Calibri"/>
      <family val="2"/>
      <scheme val="minor"/>
    </font>
    <font>
      <sz val="9"/>
      <name val="Calibri"/>
      <family val="2"/>
      <scheme val="minor"/>
    </font>
    <font>
      <b/>
      <sz val="10"/>
      <color theme="1"/>
      <name val="Arial"/>
      <family val="2"/>
    </font>
    <font>
      <sz val="18"/>
      <color theme="3"/>
      <name val="Calibri Light"/>
      <family val="2"/>
      <scheme val="major"/>
    </font>
    <font>
      <b/>
      <sz val="15"/>
      <color theme="3"/>
      <name val="Calibri"/>
      <family val="2"/>
      <scheme val="minor"/>
    </font>
    <font>
      <sz val="11"/>
      <color rgb="FF006100"/>
      <name val="Calibri"/>
      <family val="2"/>
      <scheme val="minor"/>
    </font>
    <font>
      <sz val="10"/>
      <name val="Arial"/>
      <family val="2"/>
    </font>
    <font>
      <sz val="12"/>
      <color theme="1"/>
      <name val="Calibri"/>
      <family val="2"/>
      <scheme val="minor"/>
    </font>
    <font>
      <sz val="11"/>
      <color rgb="FF333333"/>
      <name val="Calibri"/>
      <family val="2"/>
    </font>
    <font>
      <b/>
      <sz val="11"/>
      <name val="Arial"/>
      <family val="2"/>
    </font>
    <font>
      <sz val="10"/>
      <name val="Calibri"/>
      <family val="2"/>
      <scheme val="minor"/>
    </font>
    <font>
      <sz val="11"/>
      <name val="Arial"/>
      <family val="2"/>
    </font>
    <font>
      <b/>
      <sz val="11"/>
      <color theme="7" tint="-0.249977111117893"/>
      <name val="Calibri"/>
      <family val="2"/>
      <scheme val="minor"/>
    </font>
    <font>
      <b/>
      <sz val="11"/>
      <color rgb="FF0070C0"/>
      <name val="Calibri"/>
      <family val="2"/>
      <scheme val="minor"/>
    </font>
    <font>
      <b/>
      <sz val="11"/>
      <color rgb="FFDF5F7A"/>
      <name val="Calibri"/>
      <family val="2"/>
      <scheme val="minor"/>
    </font>
    <font>
      <b/>
      <sz val="11"/>
      <color rgb="FFC00000"/>
      <name val="Calibri"/>
      <family val="2"/>
      <scheme val="minor"/>
    </font>
    <font>
      <b/>
      <sz val="11"/>
      <color rgb="FFC0961E"/>
      <name val="Calibri"/>
      <family val="2"/>
      <scheme val="minor"/>
    </font>
    <font>
      <b/>
      <sz val="11"/>
      <color rgb="FF00B050"/>
      <name val="Calibri"/>
      <family val="2"/>
      <scheme val="minor"/>
    </font>
    <font>
      <b/>
      <sz val="11"/>
      <color theme="1"/>
      <name val="Arial Narrow"/>
      <family val="2"/>
    </font>
    <font>
      <b/>
      <sz val="12"/>
      <name val="Arial"/>
      <family val="2"/>
    </font>
    <font>
      <sz val="9"/>
      <color rgb="FFFF0000"/>
      <name val="Calibri"/>
      <family val="2"/>
      <scheme val="minor"/>
    </font>
    <font>
      <sz val="9"/>
      <color theme="1"/>
      <name val="Arial"/>
      <family val="2"/>
    </font>
    <font>
      <b/>
      <sz val="10"/>
      <color rgb="FF000000"/>
      <name val="Verdana"/>
      <family val="2"/>
    </font>
    <font>
      <b/>
      <sz val="10"/>
      <color theme="1"/>
      <name val="Verdana"/>
      <family val="2"/>
    </font>
  </fonts>
  <fills count="37">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
      <patternFill patternType="solid">
        <fgColor rgb="FFC6EFCE"/>
      </patternFill>
    </fill>
    <fill>
      <patternFill patternType="solid">
        <fgColor rgb="FFD094C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ck">
        <color theme="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s>
  <cellStyleXfs count="78">
    <xf numFmtId="0" fontId="0" fillId="0" borderId="0"/>
    <xf numFmtId="0" fontId="2" fillId="0" borderId="0"/>
    <xf numFmtId="168"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7" fontId="1" fillId="0" borderId="0" applyFont="0" applyFill="0" applyBorder="0" applyAlignment="0" applyProtection="0"/>
    <xf numFmtId="0" fontId="18" fillId="0" borderId="0" applyNumberFormat="0" applyFill="0" applyBorder="0" applyAlignment="0" applyProtection="0"/>
    <xf numFmtId="0" fontId="37" fillId="0" borderId="0"/>
    <xf numFmtId="0" fontId="2" fillId="0" borderId="0"/>
    <xf numFmtId="43" fontId="2" fillId="0" borderId="0" applyFont="0" applyFill="0" applyBorder="0" applyAlignment="0" applyProtection="0"/>
    <xf numFmtId="0" fontId="2" fillId="0" borderId="0"/>
    <xf numFmtId="0" fontId="2" fillId="0" borderId="0"/>
    <xf numFmtId="166" fontId="1" fillId="0" borderId="0" applyFont="0" applyFill="0" applyBorder="0" applyAlignment="0" applyProtection="0"/>
    <xf numFmtId="0" fontId="51" fillId="0" borderId="0" applyNumberFormat="0" applyFill="0" applyBorder="0" applyAlignment="0" applyProtection="0"/>
    <xf numFmtId="0" fontId="52" fillId="0" borderId="21" applyNumberFormat="0" applyFill="0" applyAlignment="0" applyProtection="0"/>
    <xf numFmtId="0" fontId="53" fillId="35" borderId="0" applyNumberFormat="0" applyBorder="0" applyAlignment="0" applyProtection="0"/>
    <xf numFmtId="0" fontId="54" fillId="0" borderId="0"/>
    <xf numFmtId="167"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1" fillId="0" borderId="0" applyFont="0" applyFill="0" applyBorder="0" applyAlignment="0" applyProtection="0"/>
  </cellStyleXfs>
  <cellXfs count="261">
    <xf numFmtId="0" fontId="0" fillId="0" borderId="0" xfId="0"/>
    <xf numFmtId="0" fontId="20" fillId="0" borderId="0" xfId="0" applyFont="1"/>
    <xf numFmtId="0" fontId="20" fillId="0" borderId="0" xfId="0" applyFont="1" applyFill="1"/>
    <xf numFmtId="0" fontId="22" fillId="0" borderId="0" xfId="0" applyFont="1"/>
    <xf numFmtId="0" fontId="22" fillId="0" borderId="0" xfId="0" applyFont="1" applyAlignment="1">
      <alignment horizontal="center"/>
    </xf>
    <xf numFmtId="0" fontId="23" fillId="0" borderId="0" xfId="0" applyFont="1"/>
    <xf numFmtId="0" fontId="19" fillId="0" borderId="0" xfId="1" applyFont="1" applyFill="1" applyBorder="1" applyAlignment="1">
      <alignment horizontal="center" vertical="center"/>
    </xf>
    <xf numFmtId="0" fontId="22" fillId="0" borderId="0" xfId="0" applyFont="1" applyFill="1" applyBorder="1" applyAlignment="1">
      <alignment horizontal="center"/>
    </xf>
    <xf numFmtId="0" fontId="22" fillId="0" borderId="0" xfId="0" applyFont="1" applyFill="1" applyBorder="1"/>
    <xf numFmtId="0" fontId="24" fillId="0" borderId="0" xfId="1" applyFont="1"/>
    <xf numFmtId="0" fontId="19" fillId="2" borderId="0" xfId="0" applyFont="1" applyFill="1" applyAlignment="1">
      <alignment horizontal="right"/>
    </xf>
    <xf numFmtId="0" fontId="0" fillId="0" borderId="1" xfId="0" applyBorder="1"/>
    <xf numFmtId="170" fontId="0" fillId="0" borderId="1" xfId="0" applyNumberFormat="1" applyBorder="1"/>
    <xf numFmtId="0" fontId="24" fillId="0" borderId="0" xfId="1" applyFont="1" applyFill="1"/>
    <xf numFmtId="17" fontId="19" fillId="0" borderId="0" xfId="1" applyNumberFormat="1" applyFont="1" applyFill="1" applyBorder="1" applyAlignment="1">
      <alignment horizontal="center" vertical="center"/>
    </xf>
    <xf numFmtId="0" fontId="0" fillId="0" borderId="1" xfId="0" quotePrefix="1" applyNumberFormat="1" applyBorder="1"/>
    <xf numFmtId="49" fontId="0" fillId="0" borderId="1" xfId="0" applyNumberFormat="1" applyBorder="1"/>
    <xf numFmtId="169" fontId="0" fillId="0" borderId="1" xfId="0" applyNumberFormat="1" applyBorder="1"/>
    <xf numFmtId="0" fontId="19" fillId="0" borderId="0" xfId="1" applyFont="1" applyFill="1" applyBorder="1" applyAlignment="1">
      <alignment vertical="center"/>
    </xf>
    <xf numFmtId="49" fontId="22" fillId="0" borderId="0" xfId="0" applyNumberFormat="1" applyFont="1" applyAlignment="1">
      <alignment horizontal="center"/>
    </xf>
    <xf numFmtId="49" fontId="22" fillId="0" borderId="0" xfId="0" applyNumberFormat="1" applyFont="1" applyFill="1" applyBorder="1" applyAlignment="1">
      <alignment horizontal="center"/>
    </xf>
    <xf numFmtId="0" fontId="29" fillId="0" borderId="0" xfId="0" applyFont="1"/>
    <xf numFmtId="0" fontId="26" fillId="34" borderId="1" xfId="0" applyFont="1" applyFill="1" applyBorder="1" applyAlignment="1">
      <alignment horizontal="center" vertical="center" wrapText="1"/>
    </xf>
    <xf numFmtId="2" fontId="28" fillId="34" borderId="1" xfId="1" applyNumberFormat="1" applyFont="1" applyFill="1" applyBorder="1" applyAlignment="1">
      <alignment horizontal="center" vertical="center" wrapText="1"/>
    </xf>
    <xf numFmtId="0" fontId="31" fillId="34" borderId="1" xfId="0" quotePrefix="1" applyNumberFormat="1" applyFont="1" applyFill="1" applyBorder="1" applyAlignment="1">
      <alignment horizontal="center" vertical="center" wrapText="1"/>
    </xf>
    <xf numFmtId="0" fontId="31" fillId="34" borderId="1" xfId="0" applyFont="1" applyFill="1" applyBorder="1" applyAlignment="1">
      <alignment horizontal="center" vertical="center" wrapText="1"/>
    </xf>
    <xf numFmtId="164" fontId="31" fillId="34" borderId="1" xfId="0" applyNumberFormat="1" applyFont="1" applyFill="1" applyBorder="1" applyAlignment="1">
      <alignment horizontal="center" vertical="center" wrapText="1"/>
    </xf>
    <xf numFmtId="0" fontId="29" fillId="0" borderId="0" xfId="0" applyFont="1" applyAlignment="1">
      <alignment horizontal="center" vertical="center" wrapText="1"/>
    </xf>
    <xf numFmtId="0" fontId="23" fillId="2" borderId="0" xfId="0" applyFont="1" applyFill="1"/>
    <xf numFmtId="0" fontId="4" fillId="0" borderId="0" xfId="0" applyFont="1"/>
    <xf numFmtId="14" fontId="0" fillId="0" borderId="0" xfId="0" applyNumberFormat="1"/>
    <xf numFmtId="0" fontId="35" fillId="0" borderId="0" xfId="1" applyFont="1"/>
    <xf numFmtId="0" fontId="34" fillId="2" borderId="0" xfId="0" applyFont="1" applyFill="1" applyAlignment="1">
      <alignment horizontal="right"/>
    </xf>
    <xf numFmtId="0" fontId="35" fillId="0" borderId="0" xfId="1" applyFont="1" applyFill="1"/>
    <xf numFmtId="0" fontId="34" fillId="0" borderId="0" xfId="1" applyFont="1" applyFill="1" applyBorder="1" applyAlignment="1">
      <alignment vertical="center"/>
    </xf>
    <xf numFmtId="0" fontId="34" fillId="0" borderId="0" xfId="1" applyFont="1" applyFill="1" applyBorder="1" applyAlignment="1">
      <alignment horizontal="center" vertical="center"/>
    </xf>
    <xf numFmtId="0" fontId="35" fillId="0" borderId="0" xfId="1" applyFont="1" applyFill="1" applyBorder="1" applyAlignment="1">
      <alignment horizontal="center" vertical="center"/>
    </xf>
    <xf numFmtId="2" fontId="36" fillId="34" borderId="1" xfId="1" applyNumberFormat="1" applyFont="1" applyFill="1" applyBorder="1" applyAlignment="1">
      <alignment horizontal="center" vertical="center" wrapText="1"/>
    </xf>
    <xf numFmtId="168" fontId="36" fillId="34" borderId="1" xfId="2" applyFont="1" applyFill="1" applyBorder="1" applyAlignment="1">
      <alignment horizontal="center" vertical="center" wrapText="1"/>
    </xf>
    <xf numFmtId="0" fontId="27" fillId="0" borderId="1" xfId="0" applyFont="1" applyBorder="1" applyAlignment="1">
      <alignment horizontal="center" vertical="center" wrapText="1"/>
    </xf>
    <xf numFmtId="0" fontId="25" fillId="0" borderId="1" xfId="0" applyFont="1" applyBorder="1" applyAlignment="1">
      <alignment horizontal="center" vertical="center"/>
    </xf>
    <xf numFmtId="0" fontId="0" fillId="0" borderId="0" xfId="0" applyAlignment="1">
      <alignment horizontal="center"/>
    </xf>
    <xf numFmtId="0" fontId="4" fillId="0" borderId="0" xfId="0" applyFont="1" applyAlignment="1">
      <alignment horizontal="center"/>
    </xf>
    <xf numFmtId="0" fontId="0" fillId="0" borderId="0" xfId="0" applyAlignment="1">
      <alignment vertical="center"/>
    </xf>
    <xf numFmtId="171" fontId="0" fillId="0" borderId="0" xfId="0" applyNumberFormat="1" applyAlignment="1">
      <alignment horizontal="right"/>
    </xf>
    <xf numFmtId="0" fontId="0" fillId="0" borderId="0" xfId="0" applyAlignment="1">
      <alignment horizontal="center" vertical="center"/>
    </xf>
    <xf numFmtId="2" fontId="28" fillId="34" borderId="1" xfId="1" applyNumberFormat="1" applyFont="1" applyFill="1" applyBorder="1" applyAlignment="1">
      <alignment horizontal="center" vertical="center" wrapText="1"/>
    </xf>
    <xf numFmtId="14" fontId="0" fillId="0" borderId="0" xfId="0" applyNumberFormat="1" applyAlignment="1">
      <alignment horizontal="center"/>
    </xf>
    <xf numFmtId="0" fontId="0" fillId="0" borderId="0" xfId="0" applyAlignment="1">
      <alignment horizontal="center" vertical="center" wrapText="1"/>
    </xf>
    <xf numFmtId="0" fontId="23" fillId="0" borderId="1" xfId="0" applyFont="1" applyBorder="1" applyAlignment="1">
      <alignment horizontal="center" vertical="center"/>
    </xf>
    <xf numFmtId="0" fontId="0" fillId="0" borderId="0" xfId="0" applyAlignment="1">
      <alignment horizontal="left"/>
    </xf>
    <xf numFmtId="0" fontId="4" fillId="0" borderId="0" xfId="0" applyFont="1" applyAlignment="1">
      <alignment horizontal="right"/>
    </xf>
    <xf numFmtId="0" fontId="22" fillId="0" borderId="0" xfId="0" applyFont="1" applyAlignment="1">
      <alignment wrapText="1"/>
    </xf>
    <xf numFmtId="0" fontId="22" fillId="0" borderId="0" xfId="0" applyFont="1" applyFill="1" applyBorder="1" applyAlignment="1">
      <alignment wrapText="1"/>
    </xf>
    <xf numFmtId="0" fontId="27" fillId="0" borderId="1" xfId="0" applyFont="1" applyBorder="1" applyAlignment="1">
      <alignment horizontal="center" vertical="center"/>
    </xf>
    <xf numFmtId="0" fontId="23" fillId="0" borderId="0" xfId="0" applyFont="1" applyAlignment="1">
      <alignment vertical="center"/>
    </xf>
    <xf numFmtId="171" fontId="19" fillId="0" borderId="0" xfId="1" applyNumberFormat="1" applyFont="1" applyFill="1" applyBorder="1" applyAlignment="1">
      <alignment horizontal="center" vertical="center"/>
    </xf>
    <xf numFmtId="0" fontId="22" fillId="0" borderId="0" xfId="0" applyFont="1" applyAlignment="1">
      <alignment vertical="center"/>
    </xf>
    <xf numFmtId="0" fontId="22" fillId="0" borderId="1" xfId="0" applyFont="1" applyBorder="1" applyAlignment="1">
      <alignment horizontal="center"/>
    </xf>
    <xf numFmtId="0" fontId="22" fillId="0" borderId="1" xfId="0" applyFont="1" applyFill="1" applyBorder="1" applyAlignment="1">
      <alignment horizontal="center"/>
    </xf>
    <xf numFmtId="0" fontId="22" fillId="0" borderId="0" xfId="0" applyFont="1" applyBorder="1"/>
    <xf numFmtId="0" fontId="22" fillId="0" borderId="0" xfId="0" applyFont="1" applyBorder="1" applyAlignment="1">
      <alignment horizontal="center"/>
    </xf>
    <xf numFmtId="49" fontId="22" fillId="0" borderId="0" xfId="0" applyNumberFormat="1" applyFont="1" applyBorder="1" applyAlignment="1">
      <alignment horizontal="center"/>
    </xf>
    <xf numFmtId="0" fontId="22" fillId="0" borderId="0" xfId="0" applyFont="1" applyBorder="1" applyAlignment="1">
      <alignment wrapText="1"/>
    </xf>
    <xf numFmtId="0" fontId="21" fillId="0" borderId="1" xfId="0" applyFont="1" applyFill="1" applyBorder="1" applyAlignment="1">
      <alignment horizontal="center"/>
    </xf>
    <xf numFmtId="171" fontId="22" fillId="0" borderId="0" xfId="0" applyNumberFormat="1" applyFont="1" applyAlignment="1">
      <alignment horizontal="center" vertical="top"/>
    </xf>
    <xf numFmtId="171" fontId="22" fillId="0" borderId="0" xfId="0" applyNumberFormat="1" applyFont="1" applyFill="1" applyBorder="1" applyAlignment="1">
      <alignment horizontal="center" vertical="top"/>
    </xf>
    <xf numFmtId="171" fontId="22" fillId="0" borderId="0" xfId="0" applyNumberFormat="1" applyFont="1" applyBorder="1" applyAlignment="1">
      <alignment horizontal="center" vertical="top"/>
    </xf>
    <xf numFmtId="17" fontId="19" fillId="0" borderId="1" xfId="1" applyNumberFormat="1" applyFont="1" applyFill="1" applyBorder="1" applyAlignment="1">
      <alignment horizontal="center" vertical="center" wrapText="1"/>
    </xf>
    <xf numFmtId="0" fontId="22" fillId="0" borderId="0" xfId="0" applyFont="1" applyAlignment="1">
      <alignment horizontal="center" vertical="center"/>
    </xf>
    <xf numFmtId="0" fontId="4" fillId="0" borderId="0" xfId="0" applyFont="1" applyFill="1" applyAlignment="1">
      <alignment horizontal="left" vertical="center" wrapText="1"/>
    </xf>
    <xf numFmtId="0" fontId="23" fillId="0" borderId="0" xfId="0" applyFont="1" applyAlignment="1">
      <alignment wrapText="1"/>
    </xf>
    <xf numFmtId="0" fontId="23" fillId="0" borderId="0" xfId="0" applyFont="1" applyAlignment="1">
      <alignment horizontal="center"/>
    </xf>
    <xf numFmtId="17" fontId="38" fillId="0" borderId="0" xfId="1" applyNumberFormat="1" applyFont="1" applyFill="1" applyBorder="1" applyAlignment="1">
      <alignment horizontal="center" vertical="center"/>
    </xf>
    <xf numFmtId="0" fontId="39"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14" fontId="27" fillId="0" borderId="1" xfId="0" applyNumberFormat="1" applyFont="1" applyBorder="1" applyAlignment="1">
      <alignment horizontal="center" vertical="center"/>
    </xf>
    <xf numFmtId="20" fontId="27" fillId="0" borderId="1" xfId="0" applyNumberFormat="1" applyFont="1" applyBorder="1" applyAlignment="1">
      <alignment horizontal="center" vertical="center"/>
    </xf>
    <xf numFmtId="0" fontId="43" fillId="0" borderId="0" xfId="0" applyFont="1"/>
    <xf numFmtId="0" fontId="44" fillId="0" borderId="0" xfId="1" applyFont="1" applyFill="1" applyBorder="1" applyAlignment="1">
      <alignment vertical="center"/>
    </xf>
    <xf numFmtId="0" fontId="44" fillId="0" borderId="0" xfId="1" applyFont="1" applyFill="1" applyBorder="1" applyAlignment="1">
      <alignment horizontal="center" vertical="center"/>
    </xf>
    <xf numFmtId="0" fontId="45" fillId="0" borderId="0" xfId="0" applyFont="1"/>
    <xf numFmtId="0" fontId="26" fillId="34" borderId="1" xfId="0" quotePrefix="1" applyNumberFormat="1" applyFont="1" applyFill="1" applyBorder="1" applyAlignment="1">
      <alignment horizontal="center" vertical="center" wrapText="1"/>
    </xf>
    <xf numFmtId="0" fontId="27" fillId="0" borderId="1" xfId="0" quotePrefix="1" applyNumberFormat="1" applyFont="1" applyBorder="1" applyAlignment="1">
      <alignment horizontal="center" vertical="center"/>
    </xf>
    <xf numFmtId="49" fontId="27" fillId="0" borderId="1" xfId="0" applyNumberFormat="1" applyFont="1" applyBorder="1" applyAlignment="1">
      <alignment horizontal="center" vertical="center"/>
    </xf>
    <xf numFmtId="170" fontId="27" fillId="0" borderId="1" xfId="0" applyNumberFormat="1" applyFont="1" applyBorder="1" applyAlignment="1">
      <alignment horizontal="center" vertical="center"/>
    </xf>
    <xf numFmtId="169" fontId="27" fillId="0" borderId="1" xfId="0" applyNumberFormat="1" applyFont="1" applyBorder="1" applyAlignment="1">
      <alignment horizontal="center" vertical="center"/>
    </xf>
    <xf numFmtId="0" fontId="27" fillId="0" borderId="1" xfId="0" quotePrefix="1" applyNumberFormat="1" applyFont="1" applyBorder="1" applyAlignment="1">
      <alignment horizontal="center" vertical="center" wrapText="1"/>
    </xf>
    <xf numFmtId="0" fontId="19" fillId="0" borderId="0" xfId="1" applyFont="1" applyFill="1" applyBorder="1" applyAlignment="1">
      <alignment horizontal="right" vertical="center"/>
    </xf>
    <xf numFmtId="169" fontId="27" fillId="0" borderId="1" xfId="0" applyNumberFormat="1" applyFont="1" applyBorder="1" applyAlignment="1">
      <alignment horizontal="center" vertical="center" wrapText="1"/>
    </xf>
    <xf numFmtId="16" fontId="0" fillId="0" borderId="1" xfId="0" quotePrefix="1" applyNumberFormat="1" applyBorder="1" applyAlignment="1">
      <alignment horizontal="center" vertical="center"/>
    </xf>
    <xf numFmtId="0" fontId="48" fillId="0" borderId="1" xfId="0" applyFont="1" applyBorder="1" applyAlignment="1">
      <alignment horizontal="center" vertical="center" wrapText="1"/>
    </xf>
    <xf numFmtId="0" fontId="49" fillId="0" borderId="1" xfId="0" applyNumberFormat="1" applyFont="1" applyBorder="1" applyAlignment="1">
      <alignment horizontal="center" vertical="center" wrapText="1"/>
    </xf>
    <xf numFmtId="169" fontId="0" fillId="0" borderId="1" xfId="0" applyNumberFormat="1" applyBorder="1" applyAlignment="1">
      <alignment horizontal="center" vertical="center"/>
    </xf>
    <xf numFmtId="165" fontId="46" fillId="0" borderId="1" xfId="0" applyNumberFormat="1" applyFont="1" applyBorder="1" applyAlignment="1">
      <alignment horizontal="center" vertical="center"/>
    </xf>
    <xf numFmtId="170" fontId="49" fillId="0" borderId="1" xfId="0" applyNumberFormat="1" applyFont="1" applyBorder="1" applyAlignment="1">
      <alignment horizontal="center" vertical="center" wrapText="1"/>
    </xf>
    <xf numFmtId="0" fontId="27" fillId="0" borderId="1" xfId="0" applyFont="1" applyFill="1" applyBorder="1" applyAlignment="1">
      <alignment horizontal="center" vertical="center"/>
    </xf>
    <xf numFmtId="0" fontId="23" fillId="0" borderId="0" xfId="0" applyFont="1" applyAlignment="1">
      <alignment horizontal="center" vertical="center"/>
    </xf>
    <xf numFmtId="17" fontId="44" fillId="0" borderId="0" xfId="1" applyNumberFormat="1" applyFont="1" applyFill="1" applyBorder="1" applyAlignment="1">
      <alignment horizontal="left" vertical="center"/>
    </xf>
    <xf numFmtId="17" fontId="34" fillId="0" borderId="0" xfId="1" applyNumberFormat="1" applyFont="1" applyFill="1" applyBorder="1" applyAlignment="1">
      <alignment horizontal="center" vertical="center"/>
    </xf>
    <xf numFmtId="0" fontId="47" fillId="0" borderId="1" xfId="0" applyFont="1" applyBorder="1"/>
    <xf numFmtId="0" fontId="4" fillId="0" borderId="1" xfId="0" applyFont="1" applyFill="1" applyBorder="1" applyAlignment="1">
      <alignment horizontal="center"/>
    </xf>
    <xf numFmtId="0" fontId="56" fillId="0" borderId="1" xfId="0" applyFont="1" applyFill="1" applyBorder="1" applyAlignment="1">
      <alignment horizontal="left" vertical="center"/>
    </xf>
    <xf numFmtId="172" fontId="23" fillId="0" borderId="0" xfId="0" applyNumberFormat="1" applyFont="1"/>
    <xf numFmtId="172" fontId="23" fillId="0" borderId="0" xfId="0" applyNumberFormat="1" applyFont="1" applyAlignment="1">
      <alignment horizontal="right" vertical="center"/>
    </xf>
    <xf numFmtId="172" fontId="19" fillId="0" borderId="0" xfId="1" applyNumberFormat="1" applyFont="1" applyFill="1" applyBorder="1" applyAlignment="1">
      <alignment horizontal="right" vertical="center"/>
    </xf>
    <xf numFmtId="172" fontId="0" fillId="0" borderId="0" xfId="0" applyNumberFormat="1" applyFont="1" applyAlignment="1">
      <alignment vertical="center"/>
    </xf>
    <xf numFmtId="2" fontId="57" fillId="34" borderId="1" xfId="1" applyNumberFormat="1" applyFont="1" applyFill="1" applyBorder="1" applyAlignment="1">
      <alignment horizontal="center" vertical="center" wrapText="1"/>
    </xf>
    <xf numFmtId="172" fontId="57" fillId="34" borderId="1" xfId="1" applyNumberFormat="1" applyFont="1" applyFill="1" applyBorder="1" applyAlignment="1">
      <alignment horizontal="center" vertical="center" wrapText="1"/>
    </xf>
    <xf numFmtId="0" fontId="4" fillId="0" borderId="1" xfId="0" applyFont="1" applyBorder="1" applyAlignment="1">
      <alignment horizontal="center"/>
    </xf>
    <xf numFmtId="0" fontId="4" fillId="0" borderId="17" xfId="0" applyFont="1" applyBorder="1" applyAlignment="1">
      <alignment horizontal="center"/>
    </xf>
    <xf numFmtId="14" fontId="49" fillId="0" borderId="1" xfId="0" applyNumberFormat="1" applyFont="1" applyBorder="1" applyAlignment="1">
      <alignment horizontal="center" vertical="center"/>
    </xf>
    <xf numFmtId="14" fontId="27"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xf>
    <xf numFmtId="14" fontId="0" fillId="0" borderId="1" xfId="0" applyNumberFormat="1" applyBorder="1" applyAlignment="1">
      <alignment horizontal="center"/>
    </xf>
    <xf numFmtId="0" fontId="27" fillId="0" borderId="1" xfId="0" applyFont="1" applyBorder="1" applyAlignment="1">
      <alignment horizontal="center"/>
    </xf>
    <xf numFmtId="173" fontId="46" fillId="0" borderId="0" xfId="0" applyNumberFormat="1" applyFont="1" applyAlignment="1">
      <alignment horizontal="center" vertical="center"/>
    </xf>
    <xf numFmtId="0" fontId="32" fillId="0" borderId="23" xfId="0" applyFont="1" applyBorder="1" applyAlignment="1">
      <alignment horizontal="center" vertical="center" wrapText="1"/>
    </xf>
    <xf numFmtId="0" fontId="4" fillId="34" borderId="1" xfId="0" quotePrefix="1" applyNumberFormat="1" applyFont="1" applyFill="1" applyBorder="1" applyAlignment="1">
      <alignment horizontal="center" vertical="center" wrapText="1"/>
    </xf>
    <xf numFmtId="0" fontId="0" fillId="34" borderId="1" xfId="0" applyFont="1" applyFill="1" applyBorder="1" applyAlignment="1">
      <alignment horizontal="center"/>
    </xf>
    <xf numFmtId="49" fontId="0" fillId="34" borderId="1" xfId="0" applyNumberFormat="1" applyFont="1" applyFill="1" applyBorder="1" applyAlignment="1">
      <alignment horizontal="center"/>
    </xf>
    <xf numFmtId="0" fontId="0" fillId="0" borderId="1" xfId="0" applyBorder="1" applyAlignment="1">
      <alignment horizontal="center"/>
    </xf>
    <xf numFmtId="0" fontId="22" fillId="33" borderId="1" xfId="0" applyFont="1" applyFill="1" applyBorder="1" applyAlignment="1">
      <alignment horizontal="center"/>
    </xf>
    <xf numFmtId="171" fontId="32" fillId="0" borderId="23" xfId="0" applyNumberFormat="1" applyFont="1" applyBorder="1" applyAlignment="1">
      <alignment horizontal="center" vertical="center" wrapText="1"/>
    </xf>
    <xf numFmtId="0" fontId="0" fillId="0" borderId="1" xfId="0" applyBorder="1" applyAlignment="1">
      <alignment horizontal="center" vertical="center"/>
    </xf>
    <xf numFmtId="0" fontId="47" fillId="0" borderId="1" xfId="0" applyFont="1" applyBorder="1" applyAlignment="1">
      <alignment horizontal="center"/>
    </xf>
    <xf numFmtId="0" fontId="47" fillId="0" borderId="1" xfId="0" applyFont="1" applyBorder="1" applyAlignment="1">
      <alignment wrapText="1"/>
    </xf>
    <xf numFmtId="4" fontId="47" fillId="0" borderId="1" xfId="0" applyNumberFormat="1" applyFont="1" applyBorder="1"/>
    <xf numFmtId="43" fontId="0" fillId="0" borderId="1" xfId="4" applyFont="1" applyBorder="1" applyAlignment="1">
      <alignment horizontal="center" vertical="center" wrapText="1"/>
    </xf>
    <xf numFmtId="0" fontId="55" fillId="0" borderId="1" xfId="0" applyFont="1" applyFill="1" applyBorder="1" applyAlignment="1">
      <alignment horizontal="center" vertical="center" wrapText="1"/>
    </xf>
    <xf numFmtId="22" fontId="47" fillId="0" borderId="1" xfId="0" applyNumberFormat="1" applyFont="1" applyBorder="1"/>
    <xf numFmtId="0" fontId="58" fillId="2" borderId="1" xfId="0" applyFont="1" applyFill="1" applyBorder="1" applyAlignment="1">
      <alignment horizontal="left" vertical="top" wrapText="1"/>
    </xf>
    <xf numFmtId="0" fontId="58" fillId="2" borderId="1" xfId="0" applyFont="1" applyFill="1" applyBorder="1" applyAlignment="1">
      <alignment horizontal="left" vertical="center" wrapText="1"/>
    </xf>
    <xf numFmtId="0" fontId="58" fillId="2" borderId="1" xfId="0" applyFont="1" applyFill="1" applyBorder="1" applyAlignment="1">
      <alignment vertical="top" wrapText="1"/>
    </xf>
    <xf numFmtId="0" fontId="46" fillId="2" borderId="1" xfId="0" applyFont="1" applyFill="1" applyBorder="1" applyAlignment="1">
      <alignment horizontal="left" vertical="top" wrapText="1"/>
    </xf>
    <xf numFmtId="0" fontId="46" fillId="2" borderId="1" xfId="0" applyFont="1" applyFill="1" applyBorder="1" applyAlignment="1">
      <alignment horizontal="left" vertical="center" wrapText="1"/>
    </xf>
    <xf numFmtId="0" fontId="46" fillId="2" borderId="1" xfId="0" applyFont="1" applyFill="1" applyBorder="1" applyAlignment="1">
      <alignment vertical="top" wrapText="1"/>
    </xf>
    <xf numFmtId="0" fontId="59" fillId="36" borderId="0" xfId="0" applyFont="1" applyFill="1" applyBorder="1" applyAlignment="1"/>
    <xf numFmtId="0" fontId="36" fillId="2" borderId="1" xfId="0" applyFont="1" applyFill="1" applyBorder="1" applyAlignment="1">
      <alignment vertical="top" wrapText="1"/>
    </xf>
    <xf numFmtId="171" fontId="58" fillId="2" borderId="1" xfId="0" applyNumberFormat="1" applyFont="1" applyFill="1" applyBorder="1" applyAlignment="1">
      <alignment horizontal="left" vertical="top" wrapText="1"/>
    </xf>
    <xf numFmtId="171" fontId="46" fillId="2" borderId="1" xfId="0" applyNumberFormat="1" applyFont="1" applyFill="1" applyBorder="1" applyAlignment="1">
      <alignment horizontal="left" vertical="top" wrapText="1"/>
    </xf>
    <xf numFmtId="0" fontId="66" fillId="0" borderId="0" xfId="0" applyFont="1" applyAlignment="1">
      <alignment horizontal="center"/>
    </xf>
    <xf numFmtId="0" fontId="59" fillId="0" borderId="1" xfId="0" applyFont="1" applyBorder="1" applyAlignment="1">
      <alignment horizontal="left" vertical="top"/>
    </xf>
    <xf numFmtId="14" fontId="36" fillId="34" borderId="1" xfId="1" applyNumberFormat="1" applyFont="1" applyFill="1" applyBorder="1" applyAlignment="1">
      <alignment horizontal="center" vertical="center"/>
    </xf>
    <xf numFmtId="0" fontId="67" fillId="36" borderId="0" xfId="0" applyFont="1" applyFill="1" applyBorder="1" applyAlignment="1"/>
    <xf numFmtId="0" fontId="58" fillId="0" borderId="1" xfId="0" applyFont="1" applyFill="1" applyBorder="1" applyAlignment="1">
      <alignment horizontal="left" vertical="top" wrapText="1"/>
    </xf>
    <xf numFmtId="0" fontId="46" fillId="0" borderId="1" xfId="0" applyFont="1" applyFill="1" applyBorder="1" applyAlignment="1">
      <alignment horizontal="left" vertical="center" wrapText="1"/>
    </xf>
    <xf numFmtId="171" fontId="58" fillId="0" borderId="1" xfId="0" applyNumberFormat="1" applyFont="1" applyFill="1" applyBorder="1" applyAlignment="1">
      <alignment horizontal="left" vertical="top" wrapText="1"/>
    </xf>
    <xf numFmtId="171" fontId="46" fillId="0" borderId="1" xfId="0" applyNumberFormat="1" applyFont="1" applyFill="1" applyBorder="1" applyAlignment="1">
      <alignment horizontal="left" vertical="top" wrapText="1"/>
    </xf>
    <xf numFmtId="0" fontId="66" fillId="0" borderId="0" xfId="0" applyFont="1" applyFill="1"/>
    <xf numFmtId="0" fontId="19" fillId="0" borderId="0" xfId="1" applyFont="1" applyFill="1"/>
    <xf numFmtId="0" fontId="68" fillId="0" borderId="1" xfId="0" applyNumberFormat="1" applyFont="1" applyBorder="1" applyAlignment="1">
      <alignment horizontal="center" vertical="center" wrapText="1"/>
    </xf>
    <xf numFmtId="0" fontId="23" fillId="0" borderId="1" xfId="0" applyFont="1" applyBorder="1"/>
    <xf numFmtId="49" fontId="69" fillId="2" borderId="1" xfId="0" applyNumberFormat="1" applyFont="1" applyFill="1" applyBorder="1" applyAlignment="1">
      <alignment horizontal="center" wrapText="1"/>
    </xf>
    <xf numFmtId="0" fontId="69" fillId="2" borderId="1" xfId="0" applyFont="1" applyFill="1" applyBorder="1" applyAlignment="1">
      <alignment horizontal="center"/>
    </xf>
    <xf numFmtId="0" fontId="69" fillId="2" borderId="1" xfId="0" applyFont="1" applyFill="1" applyBorder="1" applyAlignment="1">
      <alignment horizontal="center" wrapText="1"/>
    </xf>
    <xf numFmtId="49" fontId="69" fillId="2" borderId="1" xfId="0" applyNumberFormat="1" applyFont="1" applyFill="1" applyBorder="1" applyAlignment="1">
      <alignment horizontal="center"/>
    </xf>
    <xf numFmtId="0" fontId="69" fillId="2" borderId="1" xfId="0" applyFont="1" applyFill="1" applyBorder="1"/>
    <xf numFmtId="170" fontId="69" fillId="2" borderId="1" xfId="0" applyNumberFormat="1" applyFont="1" applyFill="1" applyBorder="1" applyAlignment="1">
      <alignment horizontal="center"/>
    </xf>
    <xf numFmtId="14" fontId="69" fillId="2" borderId="1" xfId="0" applyNumberFormat="1" applyFont="1" applyFill="1" applyBorder="1" applyAlignment="1">
      <alignment horizontal="center"/>
    </xf>
    <xf numFmtId="0" fontId="69" fillId="2" borderId="1" xfId="0" applyFont="1" applyFill="1" applyBorder="1" applyAlignment="1">
      <alignment wrapText="1"/>
    </xf>
    <xf numFmtId="0" fontId="4" fillId="34" borderId="20" xfId="0" quotePrefix="1" applyNumberFormat="1" applyFont="1" applyFill="1" applyBorder="1" applyAlignment="1">
      <alignment horizontal="left" vertical="center" wrapText="1"/>
    </xf>
    <xf numFmtId="0" fontId="69" fillId="2" borderId="1" xfId="0" applyFont="1" applyFill="1" applyBorder="1" applyAlignment="1">
      <alignment horizontal="left" wrapText="1"/>
    </xf>
    <xf numFmtId="165" fontId="46" fillId="0" borderId="0" xfId="0" applyNumberFormat="1" applyFont="1" applyBorder="1" applyAlignment="1">
      <alignment horizontal="center" vertical="center"/>
    </xf>
    <xf numFmtId="172" fontId="23" fillId="0" borderId="1" xfId="0" applyNumberFormat="1" applyFont="1" applyBorder="1" applyAlignment="1">
      <alignment horizontal="right" vertical="center"/>
    </xf>
    <xf numFmtId="4" fontId="69" fillId="2" borderId="1" xfId="0" applyNumberFormat="1" applyFont="1" applyFill="1" applyBorder="1"/>
    <xf numFmtId="0" fontId="4" fillId="34" borderId="1" xfId="0" quotePrefix="1" applyNumberFormat="1" applyFont="1" applyFill="1" applyBorder="1" applyAlignment="1">
      <alignment horizontal="left" vertical="center" wrapText="1"/>
    </xf>
    <xf numFmtId="169" fontId="27" fillId="2" borderId="1" xfId="0" applyNumberFormat="1" applyFont="1" applyFill="1" applyBorder="1" applyAlignment="1">
      <alignment horizontal="center" vertical="center"/>
    </xf>
    <xf numFmtId="0" fontId="0" fillId="0" borderId="1" xfId="0" applyFont="1" applyBorder="1"/>
    <xf numFmtId="174" fontId="0" fillId="0" borderId="1" xfId="0" applyNumberFormat="1" applyFont="1" applyBorder="1" applyAlignment="1">
      <alignment horizontal="center"/>
    </xf>
    <xf numFmtId="0" fontId="0" fillId="0" borderId="1" xfId="0" applyFont="1" applyBorder="1" applyAlignment="1">
      <alignment wrapText="1"/>
    </xf>
    <xf numFmtId="14" fontId="0" fillId="0" borderId="1" xfId="0" applyNumberFormat="1" applyFont="1" applyBorder="1" applyAlignment="1">
      <alignment horizontal="right"/>
    </xf>
    <xf numFmtId="0" fontId="0" fillId="0" borderId="1" xfId="0" applyBorder="1" applyAlignment="1">
      <alignment wrapText="1"/>
    </xf>
    <xf numFmtId="22" fontId="70" fillId="0" borderId="1" xfId="0" applyNumberFormat="1" applyFont="1" applyBorder="1" applyAlignment="1">
      <alignment horizontal="center"/>
    </xf>
    <xf numFmtId="4" fontId="70" fillId="0" borderId="1" xfId="0" applyNumberFormat="1" applyFont="1" applyBorder="1" applyAlignment="1">
      <alignment horizontal="center"/>
    </xf>
    <xf numFmtId="0" fontId="70" fillId="0" borderId="1" xfId="0" applyFont="1" applyBorder="1" applyAlignment="1">
      <alignment wrapText="1"/>
    </xf>
    <xf numFmtId="0" fontId="71" fillId="0" borderId="1" xfId="0" applyFont="1" applyBorder="1" applyAlignment="1">
      <alignment horizontal="center" vertical="center" wrapText="1"/>
    </xf>
    <xf numFmtId="0" fontId="69" fillId="2" borderId="1" xfId="0" applyFont="1" applyFill="1" applyBorder="1" applyAlignment="1">
      <alignment horizontal="left"/>
    </xf>
    <xf numFmtId="4" fontId="69" fillId="2" borderId="1" xfId="0" applyNumberFormat="1" applyFont="1" applyFill="1" applyBorder="1" applyAlignment="1">
      <alignment horizontal="right"/>
    </xf>
    <xf numFmtId="4" fontId="69" fillId="0" borderId="1" xfId="0" quotePrefix="1" applyNumberFormat="1" applyFont="1" applyFill="1" applyBorder="1" applyAlignment="1">
      <alignment horizontal="right" vertical="center" wrapText="1"/>
    </xf>
    <xf numFmtId="4" fontId="69" fillId="34" borderId="1" xfId="0" quotePrefix="1" applyNumberFormat="1" applyFont="1" applyFill="1" applyBorder="1" applyAlignment="1">
      <alignment horizontal="right" vertical="center" wrapText="1"/>
    </xf>
    <xf numFmtId="0" fontId="4" fillId="2" borderId="1" xfId="0" quotePrefix="1" applyNumberFormat="1" applyFont="1" applyFill="1" applyBorder="1" applyAlignment="1">
      <alignment horizontal="center" vertical="center" wrapText="1"/>
    </xf>
    <xf numFmtId="0" fontId="4" fillId="2" borderId="1" xfId="0" quotePrefix="1" applyNumberFormat="1" applyFont="1" applyFill="1" applyBorder="1" applyAlignment="1">
      <alignment horizontal="left" vertical="center" wrapText="1"/>
    </xf>
    <xf numFmtId="4" fontId="0" fillId="2" borderId="1" xfId="0" quotePrefix="1" applyNumberFormat="1" applyFont="1" applyFill="1" applyBorder="1" applyAlignment="1">
      <alignment horizontal="right" vertical="center" wrapText="1"/>
    </xf>
    <xf numFmtId="0" fontId="69" fillId="0" borderId="1" xfId="0" applyFont="1" applyBorder="1" applyAlignment="1">
      <alignment vertical="top" wrapText="1"/>
    </xf>
    <xf numFmtId="0" fontId="0" fillId="0" borderId="1" xfId="0" applyBorder="1" applyAlignment="1">
      <alignment horizontal="center" vertical="center" wrapText="1"/>
    </xf>
    <xf numFmtId="0" fontId="0" fillId="33" borderId="1" xfId="0" applyFont="1" applyFill="1" applyBorder="1"/>
    <xf numFmtId="0" fontId="27" fillId="33" borderId="1" xfId="0" applyFont="1" applyFill="1" applyBorder="1" applyAlignment="1">
      <alignment horizontal="center"/>
    </xf>
    <xf numFmtId="14" fontId="0" fillId="33" borderId="1" xfId="0" applyNumberFormat="1" applyFill="1" applyBorder="1" applyAlignment="1">
      <alignment horizontal="center"/>
    </xf>
    <xf numFmtId="0" fontId="0" fillId="33" borderId="1" xfId="0" applyFont="1" applyFill="1" applyBorder="1" applyAlignment="1">
      <alignment horizontal="center"/>
    </xf>
    <xf numFmtId="14" fontId="0" fillId="33" borderId="1" xfId="0" applyNumberFormat="1" applyFont="1" applyFill="1" applyBorder="1" applyAlignment="1">
      <alignment horizontal="center"/>
    </xf>
    <xf numFmtId="174" fontId="0" fillId="33" borderId="1" xfId="0" applyNumberFormat="1" applyFont="1" applyFill="1" applyBorder="1" applyAlignment="1">
      <alignment horizontal="center"/>
    </xf>
    <xf numFmtId="0" fontId="0" fillId="33" borderId="1" xfId="0" applyFont="1" applyFill="1" applyBorder="1" applyAlignment="1">
      <alignment wrapText="1"/>
    </xf>
    <xf numFmtId="0" fontId="0" fillId="0" borderId="1" xfId="0" applyBorder="1" applyAlignment="1">
      <alignment horizontal="center" wrapText="1"/>
    </xf>
    <xf numFmtId="14" fontId="0" fillId="0" borderId="1" xfId="0" applyNumberFormat="1" applyBorder="1" applyAlignment="1">
      <alignment horizontal="center" wrapText="1"/>
    </xf>
    <xf numFmtId="174" fontId="0" fillId="0" borderId="1" xfId="0" applyNumberFormat="1" applyBorder="1" applyAlignment="1">
      <alignment horizontal="center" wrapText="1"/>
    </xf>
    <xf numFmtId="0" fontId="19" fillId="0" borderId="0" xfId="1" applyFont="1" applyAlignment="1">
      <alignment horizontal="center"/>
    </xf>
    <xf numFmtId="0" fontId="19" fillId="33" borderId="10" xfId="1" applyFont="1" applyFill="1" applyBorder="1" applyAlignment="1">
      <alignment horizontal="center"/>
    </xf>
    <xf numFmtId="0" fontId="19" fillId="33" borderId="11" xfId="1" applyFont="1" applyFill="1" applyBorder="1" applyAlignment="1">
      <alignment horizontal="center"/>
    </xf>
    <xf numFmtId="0" fontId="19" fillId="33" borderId="12" xfId="1" applyFont="1" applyFill="1" applyBorder="1" applyAlignment="1">
      <alignment horizontal="center"/>
    </xf>
    <xf numFmtId="2" fontId="36" fillId="34" borderId="1" xfId="1" applyNumberFormat="1" applyFont="1" applyFill="1" applyBorder="1" applyAlignment="1">
      <alignment horizontal="center" vertical="center" wrapText="1"/>
    </xf>
    <xf numFmtId="2" fontId="36" fillId="34" borderId="13" xfId="1" applyNumberFormat="1" applyFont="1" applyFill="1" applyBorder="1" applyAlignment="1">
      <alignment horizontal="center" vertical="center" wrapText="1"/>
    </xf>
    <xf numFmtId="168" fontId="36" fillId="34" borderId="1" xfId="2" applyFont="1" applyFill="1" applyBorder="1" applyAlignment="1">
      <alignment horizontal="center" vertical="center" wrapText="1"/>
    </xf>
    <xf numFmtId="0" fontId="19" fillId="0" borderId="0" xfId="1" applyFont="1" applyFill="1" applyBorder="1" applyAlignment="1">
      <alignment horizontal="center" vertical="center"/>
    </xf>
    <xf numFmtId="0" fontId="34" fillId="0" borderId="0" xfId="1" applyFont="1" applyAlignment="1">
      <alignment horizontal="center"/>
    </xf>
    <xf numFmtId="0" fontId="34" fillId="33" borderId="10" xfId="1" applyFont="1" applyFill="1" applyBorder="1" applyAlignment="1">
      <alignment horizontal="center"/>
    </xf>
    <xf numFmtId="0" fontId="34" fillId="33" borderId="11" xfId="1" applyFont="1" applyFill="1" applyBorder="1" applyAlignment="1">
      <alignment horizontal="center"/>
    </xf>
    <xf numFmtId="0" fontId="34" fillId="33" borderId="12" xfId="1" applyFont="1" applyFill="1" applyBorder="1" applyAlignment="1">
      <alignment horizontal="center"/>
    </xf>
    <xf numFmtId="14" fontId="1" fillId="0" borderId="13" xfId="0" applyNumberFormat="1" applyFont="1" applyFill="1" applyBorder="1" applyAlignment="1">
      <alignment horizontal="center" vertical="center" wrapText="1"/>
    </xf>
    <xf numFmtId="14" fontId="1" fillId="0" borderId="22" xfId="0" applyNumberFormat="1" applyFont="1" applyFill="1" applyBorder="1" applyAlignment="1">
      <alignment horizontal="center" vertical="center" wrapText="1"/>
    </xf>
    <xf numFmtId="14" fontId="1" fillId="0" borderId="17" xfId="0" applyNumberFormat="1"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33" fillId="33" borderId="10" xfId="0" applyFont="1" applyFill="1" applyBorder="1" applyAlignment="1">
      <alignment horizontal="center"/>
    </xf>
    <xf numFmtId="0" fontId="33" fillId="33" borderId="11" xfId="0" applyFont="1" applyFill="1" applyBorder="1" applyAlignment="1">
      <alignment horizontal="center"/>
    </xf>
    <xf numFmtId="0" fontId="33" fillId="33" borderId="12" xfId="0" applyFont="1" applyFill="1" applyBorder="1" applyAlignment="1">
      <alignment horizontal="center"/>
    </xf>
    <xf numFmtId="0" fontId="25" fillId="0" borderId="0" xfId="0" applyFont="1" applyAlignment="1">
      <alignment horizontal="center"/>
    </xf>
    <xf numFmtId="0" fontId="25" fillId="33" borderId="14" xfId="0" applyFont="1" applyFill="1" applyBorder="1" applyAlignment="1">
      <alignment horizontal="center"/>
    </xf>
    <xf numFmtId="0" fontId="25" fillId="33" borderId="0" xfId="0" applyFont="1" applyFill="1" applyBorder="1" applyAlignment="1">
      <alignment horizontal="center"/>
    </xf>
    <xf numFmtId="0" fontId="50" fillId="0" borderId="0" xfId="0" applyFont="1" applyAlignment="1">
      <alignment horizontal="center"/>
    </xf>
    <xf numFmtId="0" fontId="32" fillId="33" borderId="10" xfId="0" applyFont="1" applyFill="1" applyBorder="1" applyAlignment="1">
      <alignment horizontal="center" vertical="center"/>
    </xf>
    <xf numFmtId="0" fontId="32" fillId="33" borderId="11" xfId="0" applyFont="1" applyFill="1" applyBorder="1" applyAlignment="1">
      <alignment horizontal="center" vertical="center"/>
    </xf>
    <xf numFmtId="0" fontId="32" fillId="33" borderId="12" xfId="0" applyFont="1" applyFill="1" applyBorder="1" applyAlignment="1">
      <alignment horizontal="center" vertical="center"/>
    </xf>
    <xf numFmtId="17" fontId="44" fillId="0" borderId="0" xfId="1" applyNumberFormat="1" applyFont="1" applyFill="1" applyBorder="1" applyAlignment="1">
      <alignment horizontal="center" vertical="center" wrapText="1"/>
    </xf>
    <xf numFmtId="0" fontId="21" fillId="0" borderId="0" xfId="0" applyFont="1" applyAlignment="1">
      <alignment horizontal="center"/>
    </xf>
    <xf numFmtId="0" fontId="19" fillId="33" borderId="10" xfId="1" applyFont="1" applyFill="1" applyBorder="1" applyAlignment="1">
      <alignment horizontal="center" vertical="center"/>
    </xf>
    <xf numFmtId="0" fontId="19" fillId="33" borderId="11" xfId="1" applyFont="1" applyFill="1" applyBorder="1" applyAlignment="1">
      <alignment horizontal="center" vertical="center"/>
    </xf>
    <xf numFmtId="0" fontId="19" fillId="33" borderId="12" xfId="1" applyFont="1" applyFill="1" applyBorder="1" applyAlignment="1">
      <alignment horizontal="center" vertical="center"/>
    </xf>
    <xf numFmtId="17" fontId="19" fillId="0" borderId="0" xfId="1" applyNumberFormat="1" applyFont="1" applyFill="1" applyBorder="1" applyAlignment="1">
      <alignment horizontal="center" vertical="center"/>
    </xf>
    <xf numFmtId="2" fontId="30" fillId="34" borderId="13" xfId="1" applyNumberFormat="1" applyFont="1" applyFill="1" applyBorder="1" applyAlignment="1">
      <alignment horizontal="center" vertical="center" wrapText="1"/>
    </xf>
    <xf numFmtId="2" fontId="30" fillId="34" borderId="17" xfId="1" applyNumberFormat="1" applyFont="1" applyFill="1" applyBorder="1" applyAlignment="1">
      <alignment horizontal="center" vertical="center" wrapText="1"/>
    </xf>
    <xf numFmtId="49" fontId="30" fillId="34" borderId="13" xfId="1" applyNumberFormat="1" applyFont="1" applyFill="1" applyBorder="1" applyAlignment="1">
      <alignment horizontal="center" vertical="center" wrapText="1"/>
    </xf>
    <xf numFmtId="49" fontId="30" fillId="34" borderId="17" xfId="1" applyNumberFormat="1" applyFont="1" applyFill="1" applyBorder="1" applyAlignment="1">
      <alignment horizontal="center" vertical="center" wrapText="1"/>
    </xf>
    <xf numFmtId="171" fontId="30" fillId="34" borderId="18" xfId="1" applyNumberFormat="1" applyFont="1" applyFill="1" applyBorder="1" applyAlignment="1">
      <alignment horizontal="center" vertical="top" wrapText="1"/>
    </xf>
    <xf numFmtId="171" fontId="30" fillId="34" borderId="15" xfId="1" applyNumberFormat="1" applyFont="1" applyFill="1" applyBorder="1" applyAlignment="1">
      <alignment horizontal="center" vertical="top" wrapText="1"/>
    </xf>
    <xf numFmtId="2" fontId="30" fillId="34" borderId="1" xfId="1" applyNumberFormat="1" applyFont="1" applyFill="1" applyBorder="1" applyAlignment="1">
      <alignment horizontal="center" vertical="center" wrapText="1"/>
    </xf>
    <xf numFmtId="2" fontId="30" fillId="34" borderId="19" xfId="1" applyNumberFormat="1" applyFont="1" applyFill="1" applyBorder="1" applyAlignment="1">
      <alignment horizontal="center" vertical="center" wrapText="1"/>
    </xf>
    <xf numFmtId="2" fontId="30" fillId="34" borderId="16" xfId="1" applyNumberFormat="1" applyFont="1" applyFill="1" applyBorder="1" applyAlignment="1">
      <alignment horizontal="center" vertical="center" wrapText="1"/>
    </xf>
    <xf numFmtId="2" fontId="30" fillId="34" borderId="13" xfId="1" applyNumberFormat="1" applyFont="1" applyFill="1" applyBorder="1" applyAlignment="1">
      <alignment horizontal="center" wrapText="1"/>
    </xf>
    <xf numFmtId="2" fontId="30" fillId="34" borderId="17" xfId="1" applyNumberFormat="1" applyFont="1" applyFill="1" applyBorder="1" applyAlignment="1">
      <alignment horizontal="center" wrapText="1"/>
    </xf>
    <xf numFmtId="0" fontId="41" fillId="0" borderId="0" xfId="0" applyFont="1" applyAlignment="1">
      <alignment horizontal="center"/>
    </xf>
    <xf numFmtId="0" fontId="42" fillId="33" borderId="10" xfId="1" applyFont="1" applyFill="1" applyBorder="1" applyAlignment="1">
      <alignment horizontal="center" vertical="center"/>
    </xf>
    <xf numFmtId="0" fontId="42" fillId="33" borderId="11" xfId="1" applyFont="1" applyFill="1" applyBorder="1" applyAlignment="1">
      <alignment horizontal="center" vertical="center"/>
    </xf>
    <xf numFmtId="0" fontId="42" fillId="33" borderId="12" xfId="1" applyFont="1" applyFill="1" applyBorder="1" applyAlignment="1">
      <alignment horizontal="center" vertical="center"/>
    </xf>
    <xf numFmtId="0" fontId="33" fillId="33" borderId="14" xfId="0" applyFont="1" applyFill="1" applyBorder="1" applyAlignment="1">
      <alignment horizontal="center"/>
    </xf>
    <xf numFmtId="0" fontId="33" fillId="33" borderId="0" xfId="0" applyFont="1" applyFill="1" applyBorder="1" applyAlignment="1">
      <alignment horizontal="center"/>
    </xf>
    <xf numFmtId="0" fontId="0" fillId="0" borderId="1" xfId="0" applyFill="1" applyBorder="1" applyAlignment="1">
      <alignment horizontal="center"/>
    </xf>
    <xf numFmtId="0" fontId="0" fillId="0" borderId="1" xfId="0" applyFill="1" applyBorder="1"/>
    <xf numFmtId="43" fontId="0" fillId="0" borderId="1" xfId="4" applyFont="1" applyBorder="1"/>
    <xf numFmtId="43" fontId="46" fillId="0" borderId="1" xfId="4" applyFont="1" applyFill="1" applyBorder="1"/>
    <xf numFmtId="0" fontId="0" fillId="0" borderId="1" xfId="0" applyFill="1" applyBorder="1" applyAlignment="1">
      <alignment wrapText="1"/>
    </xf>
    <xf numFmtId="0" fontId="0" fillId="0" borderId="1" xfId="0" applyBorder="1" applyAlignment="1">
      <alignment horizontal="left" wrapText="1"/>
    </xf>
    <xf numFmtId="43" fontId="23" fillId="0" borderId="1" xfId="4" applyFont="1" applyBorder="1"/>
    <xf numFmtId="4" fontId="0" fillId="0" borderId="1" xfId="0" applyNumberFormat="1" applyFill="1" applyBorder="1"/>
  </cellXfs>
  <cellStyles count="78">
    <cellStyle name="20% - Énfasis1" xfId="39" builtinId="30" customBuiltin="1"/>
    <cellStyle name="20% - Énfasis2" xfId="43" builtinId="34" customBuiltin="1"/>
    <cellStyle name="20% - Énfasis3" xfId="47" builtinId="38" customBuiltin="1"/>
    <cellStyle name="20% - Énfasis4" xfId="51" builtinId="42" customBuiltin="1"/>
    <cellStyle name="20% - Énfasis5" xfId="55" builtinId="46" customBuiltin="1"/>
    <cellStyle name="20% - Énfasis6" xfId="59" builtinId="50" customBuiltin="1"/>
    <cellStyle name="40% - Énfasis1" xfId="40" builtinId="31" customBuiltin="1"/>
    <cellStyle name="40% - Énfasis2" xfId="44" builtinId="35" customBuiltin="1"/>
    <cellStyle name="40% - Énfasis3" xfId="48" builtinId="39" customBuiltin="1"/>
    <cellStyle name="40% - Énfasis4" xfId="52" builtinId="43" customBuiltin="1"/>
    <cellStyle name="40% - Énfasis5" xfId="56" builtinId="47" customBuiltin="1"/>
    <cellStyle name="40% - Énfasis6" xfId="60" builtinId="51" customBuiltin="1"/>
    <cellStyle name="60% - Énfasis1" xfId="41" builtinId="32" customBuiltin="1"/>
    <cellStyle name="60% - Énfasis2" xfId="45" builtinId="36" customBuiltin="1"/>
    <cellStyle name="60% - Énfasis3" xfId="49" builtinId="40" customBuiltin="1"/>
    <cellStyle name="60% - Énfasis4" xfId="53" builtinId="44" customBuiltin="1"/>
    <cellStyle name="60% - Énfasis5" xfId="57" builtinId="48" customBuiltin="1"/>
    <cellStyle name="60% - Énfasis6" xfId="61" builtinId="52" customBuiltin="1"/>
    <cellStyle name="Bueno" xfId="72" builtinId="26" customBuiltin="1"/>
    <cellStyle name="Cálculo" xfId="31" builtinId="22" customBuiltin="1"/>
    <cellStyle name="Cancel" xfId="6"/>
    <cellStyle name="Cancel 2" xfId="8"/>
    <cellStyle name="Cancel 3" xfId="5"/>
    <cellStyle name="Cancel 3 2" xfId="9"/>
    <cellStyle name="Cancel 4" xfId="10"/>
    <cellStyle name="Cancel 4 2" xfId="11"/>
    <cellStyle name="Cancel 5" xfId="12"/>
    <cellStyle name="Cancel 5 2" xfId="13"/>
    <cellStyle name="Cancel 6" xfId="14"/>
    <cellStyle name="Cancel 7" xfId="64"/>
    <cellStyle name="Cancel_Indice de Transparencia Setiembre 2008" xfId="15"/>
    <cellStyle name="Celda de comprobación" xfId="33" builtinId="23" customBuiltin="1"/>
    <cellStyle name="Celda vinculada" xfId="32" builtinId="24" customBuiltin="1"/>
    <cellStyle name="Encabezado 1" xfId="71" builtinId="16" customBuiltin="1"/>
    <cellStyle name="Encabezado 4" xfId="26" builtinId="19" customBuiltin="1"/>
    <cellStyle name="Énfasis1" xfId="38" builtinId="29" customBuiltin="1"/>
    <cellStyle name="Énfasis2" xfId="42" builtinId="33" customBuiltin="1"/>
    <cellStyle name="Énfasis3" xfId="46" builtinId="37" customBuiltin="1"/>
    <cellStyle name="Énfasis4" xfId="50" builtinId="41" customBuiltin="1"/>
    <cellStyle name="Énfasis5" xfId="54" builtinId="45" customBuiltin="1"/>
    <cellStyle name="Énfasis6" xfId="58" builtinId="49" customBuiltin="1"/>
    <cellStyle name="Entrada" xfId="29" builtinId="20" customBuiltin="1"/>
    <cellStyle name="Incorrecto" xfId="27" builtinId="27" customBuiltin="1"/>
    <cellStyle name="Millares" xfId="4" builtinId="3"/>
    <cellStyle name="Millares 2" xfId="2"/>
    <cellStyle name="Millares 2 2" xfId="17"/>
    <cellStyle name="Millares 2 2 2" xfId="66"/>
    <cellStyle name="Millares 2 3" xfId="74"/>
    <cellStyle name="Millares 3" xfId="16"/>
    <cellStyle name="Millares 3 2" xfId="75"/>
    <cellStyle name="Millares 4" xfId="62"/>
    <cellStyle name="Millares 4 2" xfId="77"/>
    <cellStyle name="Moneda 2" xfId="18"/>
    <cellStyle name="Moneda 2 2" xfId="76"/>
    <cellStyle name="Moneda 3" xfId="69"/>
    <cellStyle name="Neutral" xfId="28" builtinId="28" customBuiltin="1"/>
    <cellStyle name="Normal" xfId="0" builtinId="0"/>
    <cellStyle name="Normal 2" xfId="1"/>
    <cellStyle name="Normal 2 2" xfId="68"/>
    <cellStyle name="Normal 3" xfId="19"/>
    <cellStyle name="Normal 4" xfId="20"/>
    <cellStyle name="Normal 5" xfId="7"/>
    <cellStyle name="Normal 5 2" xfId="65"/>
    <cellStyle name="Normal 6" xfId="67"/>
    <cellStyle name="Normal 7" xfId="21"/>
    <cellStyle name="Normal 8" xfId="22"/>
    <cellStyle name="Normal 8 2" xfId="23"/>
    <cellStyle name="Normal 8 2 2" xfId="3"/>
    <cellStyle name="Normal 9" xfId="73"/>
    <cellStyle name="Notas" xfId="35" builtinId="10" customBuiltin="1"/>
    <cellStyle name="Salida" xfId="30" builtinId="21" customBuiltin="1"/>
    <cellStyle name="Texto de advertencia" xfId="34" builtinId="11" customBuiltin="1"/>
    <cellStyle name="Texto explicativo" xfId="36" builtinId="53" customBuiltin="1"/>
    <cellStyle name="Título" xfId="70" builtinId="15" customBuiltin="1"/>
    <cellStyle name="Título 2" xfId="24" builtinId="17" customBuiltin="1"/>
    <cellStyle name="Título 3" xfId="25" builtinId="18" customBuiltin="1"/>
    <cellStyle name="Título 4" xfId="63"/>
    <cellStyle name="Total" xfId="37" builtinId="25"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17"/>
  <sheetViews>
    <sheetView zoomScaleNormal="100" workbookViewId="0">
      <selection activeCell="B4" sqref="B4"/>
    </sheetView>
  </sheetViews>
  <sheetFormatPr baseColWidth="10" defaultColWidth="11.5703125" defaultRowHeight="16.5"/>
  <cols>
    <col min="1" max="1" width="8.28515625" style="1" customWidth="1"/>
    <col min="2" max="2" width="28.85546875" style="1" bestFit="1" customWidth="1"/>
    <col min="3" max="3" width="51.28515625" style="1" customWidth="1"/>
    <col min="4" max="4" width="10.7109375" style="1" customWidth="1"/>
    <col min="5" max="5" width="13.85546875" style="1" customWidth="1"/>
    <col min="6" max="6" width="18.85546875" style="1" customWidth="1"/>
    <col min="7" max="7" width="17" style="1" customWidth="1"/>
    <col min="8" max="8" width="0.140625" style="1" hidden="1" customWidth="1"/>
    <col min="9" max="9" width="11.5703125" style="1" hidden="1" customWidth="1"/>
    <col min="10" max="16384" width="11.5703125" style="1"/>
  </cols>
  <sheetData>
    <row r="1" spans="1:7">
      <c r="A1" s="196" t="s">
        <v>4</v>
      </c>
      <c r="B1" s="196"/>
      <c r="C1" s="196"/>
      <c r="D1" s="196"/>
      <c r="E1" s="196"/>
      <c r="F1" s="196"/>
      <c r="G1" s="196"/>
    </row>
    <row r="2" spans="1:7" ht="6" customHeight="1" thickBot="1">
      <c r="A2" s="9"/>
      <c r="B2" s="9"/>
      <c r="C2" s="9"/>
      <c r="D2" s="9"/>
      <c r="E2" s="9"/>
      <c r="F2" s="9"/>
      <c r="G2" s="10"/>
    </row>
    <row r="3" spans="1:7" ht="17.25" thickBot="1">
      <c r="A3" s="197" t="s">
        <v>24</v>
      </c>
      <c r="B3" s="198"/>
      <c r="C3" s="198"/>
      <c r="D3" s="198"/>
      <c r="E3" s="198"/>
      <c r="F3" s="198"/>
      <c r="G3" s="199"/>
    </row>
    <row r="4" spans="1:7">
      <c r="A4" s="13"/>
      <c r="B4" s="13"/>
      <c r="C4" s="149" t="s">
        <v>32</v>
      </c>
      <c r="D4" s="149" t="s">
        <v>576</v>
      </c>
      <c r="E4" s="150"/>
      <c r="F4" s="150"/>
      <c r="G4" s="150"/>
    </row>
    <row r="5" spans="1:7">
      <c r="A5" s="3" t="s">
        <v>7</v>
      </c>
      <c r="B5" s="18" t="s">
        <v>61</v>
      </c>
      <c r="C5" s="203" t="s">
        <v>150</v>
      </c>
      <c r="D5" s="203"/>
      <c r="E5" s="203"/>
      <c r="F5" s="203"/>
      <c r="G5" s="203"/>
    </row>
    <row r="6" spans="1:7" ht="6" customHeight="1">
      <c r="A6" s="13"/>
      <c r="B6" s="13"/>
      <c r="C6" s="13"/>
      <c r="D6" s="13"/>
      <c r="E6" s="13"/>
      <c r="F6" s="13"/>
      <c r="G6" s="13"/>
    </row>
    <row r="7" spans="1:7" s="5" customFormat="1" ht="23.45" customHeight="1">
      <c r="A7" s="200" t="s">
        <v>0</v>
      </c>
      <c r="B7" s="200" t="s">
        <v>25</v>
      </c>
      <c r="C7" s="200" t="s">
        <v>26</v>
      </c>
      <c r="D7" s="202" t="s">
        <v>27</v>
      </c>
      <c r="E7" s="202" t="s">
        <v>28</v>
      </c>
      <c r="F7" s="200" t="s">
        <v>29</v>
      </c>
      <c r="G7" s="200"/>
    </row>
    <row r="8" spans="1:7" s="5" customFormat="1" ht="23.45" customHeight="1">
      <c r="A8" s="201"/>
      <c r="B8" s="200"/>
      <c r="C8" s="200"/>
      <c r="D8" s="202"/>
      <c r="E8" s="202"/>
      <c r="F8" s="143" t="s">
        <v>30</v>
      </c>
      <c r="G8" s="143" t="s">
        <v>31</v>
      </c>
    </row>
    <row r="9" spans="1:7" s="2" customFormat="1" ht="20.25" customHeight="1">
      <c r="A9" s="109">
        <v>1</v>
      </c>
      <c r="B9" s="131" t="s">
        <v>172</v>
      </c>
      <c r="C9" s="136" t="s">
        <v>301</v>
      </c>
      <c r="D9" s="139">
        <v>2800</v>
      </c>
      <c r="E9" s="140">
        <f>+D9*3</f>
        <v>8400</v>
      </c>
      <c r="F9" s="140" t="s">
        <v>359</v>
      </c>
      <c r="G9" s="140" t="s">
        <v>394</v>
      </c>
    </row>
    <row r="10" spans="1:7" s="2" customFormat="1" ht="25.5">
      <c r="A10" s="110">
        <v>2</v>
      </c>
      <c r="B10" s="131" t="s">
        <v>251</v>
      </c>
      <c r="C10" s="136" t="s">
        <v>302</v>
      </c>
      <c r="D10" s="139">
        <v>2800</v>
      </c>
      <c r="E10" s="140">
        <f>+D10*3</f>
        <v>8400</v>
      </c>
      <c r="F10" s="140" t="s">
        <v>359</v>
      </c>
      <c r="G10" s="140" t="s">
        <v>394</v>
      </c>
    </row>
    <row r="11" spans="1:7" s="2" customFormat="1">
      <c r="A11" s="109">
        <v>3</v>
      </c>
      <c r="B11" s="131" t="s">
        <v>173</v>
      </c>
      <c r="C11" s="136" t="s">
        <v>303</v>
      </c>
      <c r="D11" s="139">
        <v>2800</v>
      </c>
      <c r="E11" s="140">
        <f>+D11*3</f>
        <v>8400</v>
      </c>
      <c r="F11" s="140" t="s">
        <v>359</v>
      </c>
      <c r="G11" s="140" t="s">
        <v>394</v>
      </c>
    </row>
    <row r="12" spans="1:7" s="2" customFormat="1">
      <c r="A12" s="109">
        <v>4</v>
      </c>
      <c r="B12" s="131" t="s">
        <v>441</v>
      </c>
      <c r="C12" s="136" t="s">
        <v>304</v>
      </c>
      <c r="D12" s="139">
        <v>2000</v>
      </c>
      <c r="E12" s="140">
        <f>+D12*3</f>
        <v>6000</v>
      </c>
      <c r="F12" s="140" t="s">
        <v>436</v>
      </c>
      <c r="G12" s="140" t="s">
        <v>394</v>
      </c>
    </row>
    <row r="13" spans="1:7" s="2" customFormat="1">
      <c r="A13" s="109">
        <v>5</v>
      </c>
      <c r="B13" s="131" t="s">
        <v>194</v>
      </c>
      <c r="C13" s="136" t="s">
        <v>304</v>
      </c>
      <c r="D13" s="139">
        <v>2500</v>
      </c>
      <c r="E13" s="140">
        <f t="shared" ref="E13:E25" si="0">+D13*3</f>
        <v>7500</v>
      </c>
      <c r="F13" s="140" t="s">
        <v>360</v>
      </c>
      <c r="G13" s="140" t="s">
        <v>394</v>
      </c>
    </row>
    <row r="14" spans="1:7" s="2" customFormat="1">
      <c r="A14" s="109">
        <v>6</v>
      </c>
      <c r="B14" s="131" t="s">
        <v>171</v>
      </c>
      <c r="C14" s="136" t="s">
        <v>305</v>
      </c>
      <c r="D14" s="139">
        <v>2800</v>
      </c>
      <c r="E14" s="140">
        <f t="shared" si="0"/>
        <v>8400</v>
      </c>
      <c r="F14" s="140" t="s">
        <v>360</v>
      </c>
      <c r="G14" s="140" t="s">
        <v>394</v>
      </c>
    </row>
    <row r="15" spans="1:7" s="2" customFormat="1">
      <c r="A15" s="109">
        <v>7</v>
      </c>
      <c r="B15" s="131" t="s">
        <v>442</v>
      </c>
      <c r="C15" s="136" t="s">
        <v>443</v>
      </c>
      <c r="D15" s="139">
        <v>2500</v>
      </c>
      <c r="E15" s="140">
        <f t="shared" si="0"/>
        <v>7500</v>
      </c>
      <c r="F15" s="140" t="s">
        <v>444</v>
      </c>
      <c r="G15" s="140" t="s">
        <v>445</v>
      </c>
    </row>
    <row r="16" spans="1:7" s="2" customFormat="1">
      <c r="A16" s="109">
        <v>8</v>
      </c>
      <c r="B16" s="131" t="s">
        <v>170</v>
      </c>
      <c r="C16" s="136" t="s">
        <v>306</v>
      </c>
      <c r="D16" s="139">
        <v>2200</v>
      </c>
      <c r="E16" s="140">
        <f t="shared" si="0"/>
        <v>6600</v>
      </c>
      <c r="F16" s="140" t="s">
        <v>360</v>
      </c>
      <c r="G16" s="140" t="s">
        <v>394</v>
      </c>
    </row>
    <row r="17" spans="1:7" s="2" customFormat="1">
      <c r="A17" s="109">
        <v>9</v>
      </c>
      <c r="B17" s="132" t="s">
        <v>252</v>
      </c>
      <c r="C17" s="138" t="s">
        <v>305</v>
      </c>
      <c r="D17" s="139">
        <v>1600</v>
      </c>
      <c r="E17" s="140">
        <f t="shared" si="0"/>
        <v>4800</v>
      </c>
      <c r="F17" s="140" t="s">
        <v>361</v>
      </c>
      <c r="G17" s="140" t="s">
        <v>394</v>
      </c>
    </row>
    <row r="18" spans="1:7" s="2" customFormat="1">
      <c r="A18" s="109">
        <v>10</v>
      </c>
      <c r="B18" s="131" t="s">
        <v>446</v>
      </c>
      <c r="C18" s="136" t="s">
        <v>447</v>
      </c>
      <c r="D18" s="139">
        <v>2000</v>
      </c>
      <c r="E18" s="140">
        <f t="shared" si="0"/>
        <v>6000</v>
      </c>
      <c r="F18" s="140" t="s">
        <v>448</v>
      </c>
      <c r="G18" s="140" t="s">
        <v>394</v>
      </c>
    </row>
    <row r="19" spans="1:7" s="2" customFormat="1">
      <c r="A19" s="109">
        <v>11</v>
      </c>
      <c r="B19" s="131" t="s">
        <v>253</v>
      </c>
      <c r="C19" s="136" t="s">
        <v>307</v>
      </c>
      <c r="D19" s="139">
        <v>2000</v>
      </c>
      <c r="E19" s="140">
        <f t="shared" si="0"/>
        <v>6000</v>
      </c>
      <c r="F19" s="140" t="s">
        <v>362</v>
      </c>
      <c r="G19" s="140" t="s">
        <v>394</v>
      </c>
    </row>
    <row r="20" spans="1:7">
      <c r="A20" s="109">
        <v>12</v>
      </c>
      <c r="B20" s="131" t="s">
        <v>254</v>
      </c>
      <c r="C20" s="136" t="s">
        <v>308</v>
      </c>
      <c r="D20" s="139">
        <v>2000</v>
      </c>
      <c r="E20" s="140">
        <f t="shared" si="0"/>
        <v>6000</v>
      </c>
      <c r="F20" s="140" t="s">
        <v>363</v>
      </c>
      <c r="G20" s="140" t="s">
        <v>394</v>
      </c>
    </row>
    <row r="21" spans="1:7">
      <c r="A21" s="109">
        <v>13</v>
      </c>
      <c r="B21" s="131" t="s">
        <v>197</v>
      </c>
      <c r="C21" s="136" t="s">
        <v>308</v>
      </c>
      <c r="D21" s="139">
        <v>1800</v>
      </c>
      <c r="E21" s="140">
        <f t="shared" si="0"/>
        <v>5400</v>
      </c>
      <c r="F21" s="140" t="s">
        <v>363</v>
      </c>
      <c r="G21" s="140" t="s">
        <v>394</v>
      </c>
    </row>
    <row r="22" spans="1:7" ht="25.5">
      <c r="A22" s="109">
        <v>14</v>
      </c>
      <c r="B22" s="131" t="s">
        <v>434</v>
      </c>
      <c r="C22" s="134" t="s">
        <v>309</v>
      </c>
      <c r="D22" s="139">
        <v>1500</v>
      </c>
      <c r="E22" s="140">
        <f t="shared" si="0"/>
        <v>4500</v>
      </c>
      <c r="F22" s="140" t="s">
        <v>378</v>
      </c>
      <c r="G22" s="140" t="s">
        <v>394</v>
      </c>
    </row>
    <row r="23" spans="1:7">
      <c r="A23" s="109">
        <v>15</v>
      </c>
      <c r="B23" s="131" t="s">
        <v>255</v>
      </c>
      <c r="C23" s="136" t="s">
        <v>310</v>
      </c>
      <c r="D23" s="139">
        <v>1600</v>
      </c>
      <c r="E23" s="140">
        <f t="shared" si="0"/>
        <v>4800</v>
      </c>
      <c r="F23" s="140" t="s">
        <v>364</v>
      </c>
      <c r="G23" s="140" t="s">
        <v>394</v>
      </c>
    </row>
    <row r="24" spans="1:7">
      <c r="A24" s="109">
        <v>16</v>
      </c>
      <c r="B24" s="131" t="s">
        <v>233</v>
      </c>
      <c r="C24" s="136" t="s">
        <v>308</v>
      </c>
      <c r="D24" s="139">
        <v>2000</v>
      </c>
      <c r="E24" s="140">
        <f>+D24*3</f>
        <v>6000</v>
      </c>
      <c r="F24" s="140" t="s">
        <v>365</v>
      </c>
      <c r="G24" s="140" t="s">
        <v>394</v>
      </c>
    </row>
    <row r="25" spans="1:7">
      <c r="A25" s="109">
        <v>17</v>
      </c>
      <c r="B25" s="131" t="s">
        <v>256</v>
      </c>
      <c r="C25" s="136" t="s">
        <v>311</v>
      </c>
      <c r="D25" s="139">
        <v>2500</v>
      </c>
      <c r="E25" s="140">
        <f t="shared" si="0"/>
        <v>7500</v>
      </c>
      <c r="F25" s="140" t="s">
        <v>366</v>
      </c>
      <c r="G25" s="140" t="s">
        <v>394</v>
      </c>
    </row>
    <row r="26" spans="1:7">
      <c r="A26" s="109">
        <v>18</v>
      </c>
      <c r="B26" s="131" t="s">
        <v>257</v>
      </c>
      <c r="C26" s="134" t="s">
        <v>312</v>
      </c>
      <c r="D26" s="139">
        <v>2500</v>
      </c>
      <c r="E26" s="140">
        <f>+D26*3</f>
        <v>7500</v>
      </c>
      <c r="F26" s="140" t="s">
        <v>367</v>
      </c>
      <c r="G26" s="140" t="s">
        <v>394</v>
      </c>
    </row>
    <row r="27" spans="1:7">
      <c r="A27" s="109">
        <v>19</v>
      </c>
      <c r="B27" s="133" t="s">
        <v>435</v>
      </c>
      <c r="C27" s="136" t="s">
        <v>303</v>
      </c>
      <c r="D27" s="139">
        <v>2500</v>
      </c>
      <c r="E27" s="140">
        <f>+D27*3</f>
        <v>7500</v>
      </c>
      <c r="F27" s="140" t="s">
        <v>436</v>
      </c>
      <c r="G27" s="140" t="s">
        <v>394</v>
      </c>
    </row>
    <row r="28" spans="1:7" ht="25.5">
      <c r="A28" s="109">
        <v>20</v>
      </c>
      <c r="B28" s="133" t="s">
        <v>258</v>
      </c>
      <c r="C28" s="136" t="s">
        <v>313</v>
      </c>
      <c r="D28" s="139">
        <v>1500</v>
      </c>
      <c r="E28" s="140">
        <f>+D28*3</f>
        <v>4500</v>
      </c>
      <c r="F28" s="140" t="s">
        <v>368</v>
      </c>
      <c r="G28" s="140" t="s">
        <v>394</v>
      </c>
    </row>
    <row r="29" spans="1:7">
      <c r="A29" s="109"/>
      <c r="B29" s="144" t="s">
        <v>383</v>
      </c>
      <c r="C29" s="137"/>
      <c r="D29" s="139"/>
      <c r="E29" s="137"/>
      <c r="F29" s="137"/>
      <c r="G29" s="137"/>
    </row>
    <row r="30" spans="1:7">
      <c r="A30" s="109">
        <v>21</v>
      </c>
      <c r="B30" s="131" t="s">
        <v>259</v>
      </c>
      <c r="C30" s="134" t="s">
        <v>314</v>
      </c>
      <c r="D30" s="139">
        <v>2500</v>
      </c>
      <c r="E30" s="140">
        <f t="shared" ref="E30" si="1">+D30*3</f>
        <v>7500</v>
      </c>
      <c r="F30" s="142" t="s">
        <v>386</v>
      </c>
      <c r="G30" s="140" t="s">
        <v>394</v>
      </c>
    </row>
    <row r="31" spans="1:7" ht="25.5">
      <c r="A31" s="109">
        <v>22</v>
      </c>
      <c r="B31" s="131" t="s">
        <v>260</v>
      </c>
      <c r="C31" s="134" t="s">
        <v>315</v>
      </c>
      <c r="D31" s="147">
        <v>1500</v>
      </c>
      <c r="E31" s="140">
        <v>7500</v>
      </c>
      <c r="F31" s="140" t="s">
        <v>388</v>
      </c>
      <c r="G31" s="140" t="s">
        <v>394</v>
      </c>
    </row>
    <row r="32" spans="1:7">
      <c r="A32" s="109">
        <v>23</v>
      </c>
      <c r="B32" s="145" t="s">
        <v>261</v>
      </c>
      <c r="C32" s="146" t="s">
        <v>324</v>
      </c>
      <c r="D32" s="147">
        <v>5000</v>
      </c>
      <c r="E32" s="148">
        <f t="shared" ref="E32" si="2">+D32*3</f>
        <v>15000</v>
      </c>
      <c r="F32" s="148" t="s">
        <v>387</v>
      </c>
      <c r="G32" s="140" t="s">
        <v>394</v>
      </c>
    </row>
    <row r="33" spans="1:7">
      <c r="A33" s="109">
        <v>24</v>
      </c>
      <c r="B33" s="131" t="s">
        <v>262</v>
      </c>
      <c r="C33" s="134" t="s">
        <v>325</v>
      </c>
      <c r="D33" s="139">
        <v>1500</v>
      </c>
      <c r="E33" s="140">
        <f>+D33*3</f>
        <v>4500</v>
      </c>
      <c r="F33" s="140" t="s">
        <v>370</v>
      </c>
      <c r="G33" s="140" t="s">
        <v>394</v>
      </c>
    </row>
    <row r="34" spans="1:7" ht="21.75" customHeight="1">
      <c r="A34" s="109">
        <v>25</v>
      </c>
      <c r="B34" s="131" t="s">
        <v>263</v>
      </c>
      <c r="C34" s="134" t="s">
        <v>326</v>
      </c>
      <c r="D34" s="139">
        <v>1500</v>
      </c>
      <c r="E34" s="140">
        <f>+D34*3</f>
        <v>4500</v>
      </c>
      <c r="F34" s="140" t="s">
        <v>370</v>
      </c>
      <c r="G34" s="140" t="s">
        <v>394</v>
      </c>
    </row>
    <row r="35" spans="1:7">
      <c r="A35" s="109">
        <v>26</v>
      </c>
      <c r="B35" s="131" t="s">
        <v>264</v>
      </c>
      <c r="C35" s="134" t="s">
        <v>327</v>
      </c>
      <c r="D35" s="139">
        <v>1500</v>
      </c>
      <c r="E35" s="140">
        <f>+D35*3</f>
        <v>4500</v>
      </c>
      <c r="F35" s="140" t="s">
        <v>370</v>
      </c>
      <c r="G35" s="140" t="s">
        <v>394</v>
      </c>
    </row>
    <row r="36" spans="1:7">
      <c r="A36" s="109">
        <v>27</v>
      </c>
      <c r="B36" s="131" t="s">
        <v>265</v>
      </c>
      <c r="C36" s="134" t="s">
        <v>327</v>
      </c>
      <c r="D36" s="139">
        <v>6500</v>
      </c>
      <c r="E36" s="140">
        <f>+D36*3</f>
        <v>19500</v>
      </c>
      <c r="F36" s="140" t="s">
        <v>370</v>
      </c>
      <c r="G36" s="140" t="s">
        <v>394</v>
      </c>
    </row>
    <row r="37" spans="1:7">
      <c r="A37" s="109">
        <v>28</v>
      </c>
      <c r="B37" s="131" t="s">
        <v>175</v>
      </c>
      <c r="C37" s="134" t="s">
        <v>328</v>
      </c>
      <c r="D37" s="139">
        <v>6500</v>
      </c>
      <c r="E37" s="140">
        <f t="shared" ref="E37:E86" si="3">+D37*3</f>
        <v>19500</v>
      </c>
      <c r="F37" s="140" t="s">
        <v>371</v>
      </c>
      <c r="G37" s="140" t="s">
        <v>394</v>
      </c>
    </row>
    <row r="38" spans="1:7">
      <c r="A38" s="109">
        <v>29</v>
      </c>
      <c r="B38" s="131" t="s">
        <v>214</v>
      </c>
      <c r="C38" s="134" t="s">
        <v>329</v>
      </c>
      <c r="D38" s="139">
        <v>6500</v>
      </c>
      <c r="E38" s="140">
        <f t="shared" si="3"/>
        <v>19500</v>
      </c>
      <c r="F38" s="140" t="s">
        <v>371</v>
      </c>
      <c r="G38" s="140" t="s">
        <v>394</v>
      </c>
    </row>
    <row r="39" spans="1:7">
      <c r="A39" s="109">
        <v>30</v>
      </c>
      <c r="B39" s="131" t="s">
        <v>220</v>
      </c>
      <c r="C39" s="134" t="s">
        <v>330</v>
      </c>
      <c r="D39" s="139">
        <v>6500</v>
      </c>
      <c r="E39" s="140">
        <f t="shared" si="3"/>
        <v>19500</v>
      </c>
      <c r="F39" s="140" t="s">
        <v>371</v>
      </c>
      <c r="G39" s="140" t="s">
        <v>394</v>
      </c>
    </row>
    <row r="40" spans="1:7">
      <c r="A40" s="109">
        <v>31</v>
      </c>
      <c r="B40" s="131" t="s">
        <v>266</v>
      </c>
      <c r="C40" s="134" t="s">
        <v>330</v>
      </c>
      <c r="D40" s="139">
        <v>6500</v>
      </c>
      <c r="E40" s="140">
        <f t="shared" si="3"/>
        <v>19500</v>
      </c>
      <c r="F40" s="140" t="s">
        <v>371</v>
      </c>
      <c r="G40" s="140" t="s">
        <v>394</v>
      </c>
    </row>
    <row r="41" spans="1:7">
      <c r="A41" s="109">
        <v>32</v>
      </c>
      <c r="B41" s="131" t="s">
        <v>188</v>
      </c>
      <c r="C41" s="134" t="s">
        <v>330</v>
      </c>
      <c r="D41" s="139">
        <v>6500</v>
      </c>
      <c r="E41" s="140">
        <f t="shared" si="3"/>
        <v>19500</v>
      </c>
      <c r="F41" s="140" t="s">
        <v>371</v>
      </c>
      <c r="G41" s="140" t="s">
        <v>394</v>
      </c>
    </row>
    <row r="42" spans="1:7" ht="25.5">
      <c r="A42" s="109">
        <v>33</v>
      </c>
      <c r="B42" s="131" t="s">
        <v>267</v>
      </c>
      <c r="C42" s="134" t="s">
        <v>330</v>
      </c>
      <c r="D42" s="139">
        <v>6500</v>
      </c>
      <c r="E42" s="140">
        <f t="shared" si="3"/>
        <v>19500</v>
      </c>
      <c r="F42" s="140" t="s">
        <v>371</v>
      </c>
      <c r="G42" s="140" t="s">
        <v>394</v>
      </c>
    </row>
    <row r="43" spans="1:7">
      <c r="A43" s="109">
        <v>34</v>
      </c>
      <c r="B43" s="131" t="s">
        <v>195</v>
      </c>
      <c r="C43" s="134" t="s">
        <v>331</v>
      </c>
      <c r="D43" s="139">
        <v>6500</v>
      </c>
      <c r="E43" s="140">
        <f t="shared" si="3"/>
        <v>19500</v>
      </c>
      <c r="F43" s="140" t="s">
        <v>372</v>
      </c>
      <c r="G43" s="140" t="s">
        <v>394</v>
      </c>
    </row>
    <row r="44" spans="1:7">
      <c r="A44" s="109">
        <v>35</v>
      </c>
      <c r="B44" s="131" t="s">
        <v>268</v>
      </c>
      <c r="C44" s="134" t="s">
        <v>331</v>
      </c>
      <c r="D44" s="139">
        <v>6500</v>
      </c>
      <c r="E44" s="140">
        <f t="shared" si="3"/>
        <v>19500</v>
      </c>
      <c r="F44" s="140" t="s">
        <v>372</v>
      </c>
      <c r="G44" s="140" t="s">
        <v>394</v>
      </c>
    </row>
    <row r="45" spans="1:7">
      <c r="A45" s="109">
        <v>36</v>
      </c>
      <c r="B45" s="131" t="s">
        <v>269</v>
      </c>
      <c r="C45" s="134" t="s">
        <v>331</v>
      </c>
      <c r="D45" s="139">
        <v>2500</v>
      </c>
      <c r="E45" s="140">
        <f t="shared" si="3"/>
        <v>7500</v>
      </c>
      <c r="F45" s="140" t="s">
        <v>372</v>
      </c>
      <c r="G45" s="140" t="s">
        <v>394</v>
      </c>
    </row>
    <row r="46" spans="1:7">
      <c r="A46" s="109">
        <v>37</v>
      </c>
      <c r="B46" s="131" t="s">
        <v>241</v>
      </c>
      <c r="C46" s="134" t="s">
        <v>332</v>
      </c>
      <c r="D46" s="139">
        <v>6500</v>
      </c>
      <c r="E46" s="140">
        <f t="shared" si="3"/>
        <v>19500</v>
      </c>
      <c r="F46" s="140" t="s">
        <v>373</v>
      </c>
      <c r="G46" s="140" t="s">
        <v>394</v>
      </c>
    </row>
    <row r="47" spans="1:7" ht="25.5">
      <c r="A47" s="109">
        <v>38</v>
      </c>
      <c r="B47" s="131" t="s">
        <v>270</v>
      </c>
      <c r="C47" s="134" t="s">
        <v>333</v>
      </c>
      <c r="D47" s="139">
        <v>2500</v>
      </c>
      <c r="E47" s="140">
        <f t="shared" si="3"/>
        <v>7500</v>
      </c>
      <c r="F47" s="140" t="s">
        <v>360</v>
      </c>
      <c r="G47" s="140" t="s">
        <v>394</v>
      </c>
    </row>
    <row r="48" spans="1:7">
      <c r="A48" s="109">
        <v>39</v>
      </c>
      <c r="B48" s="131" t="s">
        <v>185</v>
      </c>
      <c r="C48" s="134" t="s">
        <v>334</v>
      </c>
      <c r="D48" s="139">
        <v>2500</v>
      </c>
      <c r="E48" s="140">
        <f t="shared" si="3"/>
        <v>7500</v>
      </c>
      <c r="F48" s="140" t="s">
        <v>360</v>
      </c>
      <c r="G48" s="140" t="s">
        <v>394</v>
      </c>
    </row>
    <row r="49" spans="1:7">
      <c r="A49" s="109">
        <v>40</v>
      </c>
      <c r="B49" s="131" t="s">
        <v>271</v>
      </c>
      <c r="C49" s="134" t="s">
        <v>334</v>
      </c>
      <c r="D49" s="139">
        <v>2500</v>
      </c>
      <c r="E49" s="140">
        <f t="shared" si="3"/>
        <v>7500</v>
      </c>
      <c r="F49" s="140" t="s">
        <v>360</v>
      </c>
      <c r="G49" s="140" t="s">
        <v>394</v>
      </c>
    </row>
    <row r="50" spans="1:7">
      <c r="A50" s="109">
        <v>41</v>
      </c>
      <c r="B50" s="131" t="s">
        <v>187</v>
      </c>
      <c r="C50" s="134" t="s">
        <v>334</v>
      </c>
      <c r="D50" s="139">
        <v>2500</v>
      </c>
      <c r="E50" s="140">
        <f t="shared" si="3"/>
        <v>7500</v>
      </c>
      <c r="F50" s="140" t="s">
        <v>360</v>
      </c>
      <c r="G50" s="140" t="s">
        <v>394</v>
      </c>
    </row>
    <row r="51" spans="1:7">
      <c r="A51" s="109">
        <v>42</v>
      </c>
      <c r="B51" s="131" t="s">
        <v>186</v>
      </c>
      <c r="C51" s="134" t="s">
        <v>334</v>
      </c>
      <c r="D51" s="139">
        <v>2500</v>
      </c>
      <c r="E51" s="140">
        <f t="shared" si="3"/>
        <v>7500</v>
      </c>
      <c r="F51" s="140" t="s">
        <v>360</v>
      </c>
      <c r="G51" s="140" t="s">
        <v>394</v>
      </c>
    </row>
    <row r="52" spans="1:7" ht="25.5">
      <c r="A52" s="109">
        <v>43</v>
      </c>
      <c r="B52" s="131" t="s">
        <v>184</v>
      </c>
      <c r="C52" s="134" t="s">
        <v>334</v>
      </c>
      <c r="D52" s="139">
        <v>6500</v>
      </c>
      <c r="E52" s="140">
        <f t="shared" si="3"/>
        <v>19500</v>
      </c>
      <c r="F52" s="140" t="s">
        <v>360</v>
      </c>
      <c r="G52" s="140" t="s">
        <v>394</v>
      </c>
    </row>
    <row r="53" spans="1:7">
      <c r="A53" s="109">
        <v>44</v>
      </c>
      <c r="B53" s="131" t="s">
        <v>217</v>
      </c>
      <c r="C53" s="134" t="s">
        <v>335</v>
      </c>
      <c r="D53" s="139">
        <v>6500</v>
      </c>
      <c r="E53" s="140">
        <f t="shared" si="3"/>
        <v>19500</v>
      </c>
      <c r="F53" s="140" t="s">
        <v>374</v>
      </c>
      <c r="G53" s="140" t="s">
        <v>394</v>
      </c>
    </row>
    <row r="54" spans="1:7" ht="25.5">
      <c r="A54" s="109">
        <v>45</v>
      </c>
      <c r="B54" s="131" t="s">
        <v>272</v>
      </c>
      <c r="C54" s="134" t="s">
        <v>336</v>
      </c>
      <c r="D54" s="139">
        <v>6500</v>
      </c>
      <c r="E54" s="140">
        <f t="shared" si="3"/>
        <v>19500</v>
      </c>
      <c r="F54" s="140" t="s">
        <v>374</v>
      </c>
      <c r="G54" s="140" t="s">
        <v>394</v>
      </c>
    </row>
    <row r="55" spans="1:7" ht="25.5">
      <c r="A55" s="109">
        <v>46</v>
      </c>
      <c r="B55" s="131" t="s">
        <v>273</v>
      </c>
      <c r="C55" s="134" t="s">
        <v>337</v>
      </c>
      <c r="D55" s="139">
        <v>2500</v>
      </c>
      <c r="E55" s="140">
        <f t="shared" si="3"/>
        <v>7500</v>
      </c>
      <c r="F55" s="140" t="s">
        <v>374</v>
      </c>
      <c r="G55" s="140" t="s">
        <v>394</v>
      </c>
    </row>
    <row r="56" spans="1:7">
      <c r="A56" s="109">
        <v>47</v>
      </c>
      <c r="B56" s="131" t="s">
        <v>221</v>
      </c>
      <c r="C56" s="136" t="s">
        <v>316</v>
      </c>
      <c r="D56" s="139">
        <v>2500</v>
      </c>
      <c r="E56" s="140">
        <f t="shared" si="3"/>
        <v>7500</v>
      </c>
      <c r="F56" s="140" t="s">
        <v>361</v>
      </c>
      <c r="G56" s="140" t="s">
        <v>394</v>
      </c>
    </row>
    <row r="57" spans="1:7">
      <c r="A57" s="109">
        <v>48</v>
      </c>
      <c r="B57" s="131" t="s">
        <v>222</v>
      </c>
      <c r="C57" s="136" t="s">
        <v>316</v>
      </c>
      <c r="D57" s="139">
        <v>2500</v>
      </c>
      <c r="E57" s="140">
        <f t="shared" si="3"/>
        <v>7500</v>
      </c>
      <c r="F57" s="140" t="s">
        <v>361</v>
      </c>
      <c r="G57" s="140" t="s">
        <v>394</v>
      </c>
    </row>
    <row r="58" spans="1:7">
      <c r="A58" s="109">
        <v>49</v>
      </c>
      <c r="B58" s="131" t="s">
        <v>199</v>
      </c>
      <c r="C58" s="136" t="s">
        <v>317</v>
      </c>
      <c r="D58" s="139">
        <v>2500</v>
      </c>
      <c r="E58" s="140">
        <f t="shared" si="3"/>
        <v>7500</v>
      </c>
      <c r="F58" s="140" t="s">
        <v>361</v>
      </c>
      <c r="G58" s="140" t="s">
        <v>394</v>
      </c>
    </row>
    <row r="59" spans="1:7">
      <c r="A59" s="109">
        <v>50</v>
      </c>
      <c r="B59" s="131" t="s">
        <v>274</v>
      </c>
      <c r="C59" s="136" t="s">
        <v>317</v>
      </c>
      <c r="D59" s="139">
        <v>1500</v>
      </c>
      <c r="E59" s="140">
        <f t="shared" si="3"/>
        <v>4500</v>
      </c>
      <c r="F59" s="140" t="s">
        <v>361</v>
      </c>
      <c r="G59" s="140" t="s">
        <v>394</v>
      </c>
    </row>
    <row r="60" spans="1:7">
      <c r="A60" s="109">
        <v>51</v>
      </c>
      <c r="B60" s="131" t="s">
        <v>275</v>
      </c>
      <c r="C60" s="134" t="s">
        <v>318</v>
      </c>
      <c r="D60" s="139">
        <v>1500</v>
      </c>
      <c r="E60" s="140">
        <f t="shared" si="3"/>
        <v>4500</v>
      </c>
      <c r="F60" s="140" t="s">
        <v>361</v>
      </c>
      <c r="G60" s="140" t="s">
        <v>394</v>
      </c>
    </row>
    <row r="61" spans="1:7">
      <c r="A61" s="109">
        <v>52</v>
      </c>
      <c r="B61" s="131" t="s">
        <v>189</v>
      </c>
      <c r="C61" s="134" t="s">
        <v>318</v>
      </c>
      <c r="D61" s="139">
        <v>1500</v>
      </c>
      <c r="E61" s="140">
        <f t="shared" si="3"/>
        <v>4500</v>
      </c>
      <c r="F61" s="140" t="s">
        <v>361</v>
      </c>
      <c r="G61" s="140" t="s">
        <v>394</v>
      </c>
    </row>
    <row r="62" spans="1:7" ht="25.5">
      <c r="A62" s="109">
        <v>53</v>
      </c>
      <c r="B62" s="131" t="s">
        <v>226</v>
      </c>
      <c r="C62" s="134" t="s">
        <v>327</v>
      </c>
      <c r="D62" s="139">
        <v>1500</v>
      </c>
      <c r="E62" s="140">
        <f t="shared" si="3"/>
        <v>4500</v>
      </c>
      <c r="F62" s="140" t="s">
        <v>361</v>
      </c>
      <c r="G62" s="140" t="s">
        <v>394</v>
      </c>
    </row>
    <row r="63" spans="1:7" ht="25.5">
      <c r="A63" s="109">
        <v>54</v>
      </c>
      <c r="B63" s="131" t="s">
        <v>276</v>
      </c>
      <c r="C63" s="134" t="s">
        <v>338</v>
      </c>
      <c r="D63" s="139">
        <v>1500</v>
      </c>
      <c r="E63" s="140">
        <f t="shared" si="3"/>
        <v>4500</v>
      </c>
      <c r="F63" s="140" t="s">
        <v>361</v>
      </c>
      <c r="G63" s="140" t="s">
        <v>394</v>
      </c>
    </row>
    <row r="64" spans="1:7">
      <c r="A64" s="109">
        <v>55</v>
      </c>
      <c r="B64" s="131" t="s">
        <v>277</v>
      </c>
      <c r="C64" s="134" t="s">
        <v>338</v>
      </c>
      <c r="D64" s="139">
        <v>1500</v>
      </c>
      <c r="E64" s="140">
        <f t="shared" si="3"/>
        <v>4500</v>
      </c>
      <c r="F64" s="140" t="s">
        <v>361</v>
      </c>
      <c r="G64" s="140" t="s">
        <v>394</v>
      </c>
    </row>
    <row r="65" spans="1:7">
      <c r="A65" s="109">
        <v>56</v>
      </c>
      <c r="B65" s="131" t="s">
        <v>174</v>
      </c>
      <c r="C65" s="134" t="s">
        <v>338</v>
      </c>
      <c r="D65" s="139">
        <v>1500</v>
      </c>
      <c r="E65" s="140">
        <f t="shared" si="3"/>
        <v>4500</v>
      </c>
      <c r="F65" s="140" t="s">
        <v>361</v>
      </c>
      <c r="G65" s="140" t="s">
        <v>394</v>
      </c>
    </row>
    <row r="66" spans="1:7">
      <c r="A66" s="109">
        <v>57</v>
      </c>
      <c r="B66" s="131" t="s">
        <v>227</v>
      </c>
      <c r="C66" s="134" t="s">
        <v>338</v>
      </c>
      <c r="D66" s="139">
        <v>1500</v>
      </c>
      <c r="E66" s="140">
        <f t="shared" si="3"/>
        <v>4500</v>
      </c>
      <c r="F66" s="140" t="s">
        <v>361</v>
      </c>
      <c r="G66" s="140" t="s">
        <v>394</v>
      </c>
    </row>
    <row r="67" spans="1:7">
      <c r="A67" s="109">
        <v>58</v>
      </c>
      <c r="B67" s="131" t="s">
        <v>228</v>
      </c>
      <c r="C67" s="134" t="s">
        <v>338</v>
      </c>
      <c r="D67" s="139">
        <v>1500</v>
      </c>
      <c r="E67" s="140">
        <f t="shared" si="3"/>
        <v>4500</v>
      </c>
      <c r="F67" s="140" t="s">
        <v>361</v>
      </c>
      <c r="G67" s="140" t="s">
        <v>394</v>
      </c>
    </row>
    <row r="68" spans="1:7">
      <c r="A68" s="109">
        <v>59</v>
      </c>
      <c r="B68" s="131" t="s">
        <v>183</v>
      </c>
      <c r="C68" s="134" t="s">
        <v>339</v>
      </c>
      <c r="D68" s="139">
        <v>1500</v>
      </c>
      <c r="E68" s="140">
        <f t="shared" si="3"/>
        <v>4500</v>
      </c>
      <c r="F68" s="140" t="s">
        <v>361</v>
      </c>
      <c r="G68" s="140" t="s">
        <v>394</v>
      </c>
    </row>
    <row r="69" spans="1:7">
      <c r="A69" s="109">
        <v>60</v>
      </c>
      <c r="B69" s="131" t="s">
        <v>182</v>
      </c>
      <c r="C69" s="134" t="s">
        <v>339</v>
      </c>
      <c r="D69" s="139">
        <v>1500</v>
      </c>
      <c r="E69" s="140">
        <f t="shared" si="3"/>
        <v>4500</v>
      </c>
      <c r="F69" s="140" t="s">
        <v>361</v>
      </c>
      <c r="G69" s="140" t="s">
        <v>394</v>
      </c>
    </row>
    <row r="70" spans="1:7">
      <c r="A70" s="109">
        <v>61</v>
      </c>
      <c r="B70" s="131" t="s">
        <v>278</v>
      </c>
      <c r="C70" s="134" t="s">
        <v>339</v>
      </c>
      <c r="D70" s="139">
        <v>1500</v>
      </c>
      <c r="E70" s="140">
        <f t="shared" si="3"/>
        <v>4500</v>
      </c>
      <c r="F70" s="140" t="s">
        <v>361</v>
      </c>
      <c r="G70" s="140" t="s">
        <v>394</v>
      </c>
    </row>
    <row r="71" spans="1:7" ht="25.5">
      <c r="A71" s="109">
        <v>62</v>
      </c>
      <c r="B71" s="131" t="s">
        <v>279</v>
      </c>
      <c r="C71" s="134" t="s">
        <v>339</v>
      </c>
      <c r="D71" s="139">
        <v>1500</v>
      </c>
      <c r="E71" s="140">
        <f t="shared" si="3"/>
        <v>4500</v>
      </c>
      <c r="F71" s="140" t="s">
        <v>361</v>
      </c>
      <c r="G71" s="140" t="s">
        <v>394</v>
      </c>
    </row>
    <row r="72" spans="1:7">
      <c r="A72" s="109">
        <v>63</v>
      </c>
      <c r="B72" s="131" t="s">
        <v>280</v>
      </c>
      <c r="C72" s="134" t="s">
        <v>340</v>
      </c>
      <c r="D72" s="139">
        <v>1500</v>
      </c>
      <c r="E72" s="140">
        <f t="shared" si="3"/>
        <v>4500</v>
      </c>
      <c r="F72" s="140" t="s">
        <v>361</v>
      </c>
      <c r="G72" s="140" t="s">
        <v>394</v>
      </c>
    </row>
    <row r="73" spans="1:7">
      <c r="A73" s="109">
        <v>64</v>
      </c>
      <c r="B73" s="131" t="s">
        <v>281</v>
      </c>
      <c r="C73" s="134" t="s">
        <v>340</v>
      </c>
      <c r="D73" s="139">
        <v>1500</v>
      </c>
      <c r="E73" s="140">
        <f t="shared" si="3"/>
        <v>4500</v>
      </c>
      <c r="F73" s="140" t="s">
        <v>361</v>
      </c>
      <c r="G73" s="140" t="s">
        <v>394</v>
      </c>
    </row>
    <row r="74" spans="1:7">
      <c r="A74" s="109">
        <v>65</v>
      </c>
      <c r="B74" s="131" t="s">
        <v>229</v>
      </c>
      <c r="C74" s="134" t="s">
        <v>340</v>
      </c>
      <c r="D74" s="139">
        <v>6500</v>
      </c>
      <c r="E74" s="140">
        <f t="shared" si="3"/>
        <v>19500</v>
      </c>
      <c r="F74" s="140" t="s">
        <v>361</v>
      </c>
      <c r="G74" s="140" t="s">
        <v>394</v>
      </c>
    </row>
    <row r="75" spans="1:7" ht="25.5">
      <c r="A75" s="109">
        <v>66</v>
      </c>
      <c r="B75" s="131" t="s">
        <v>282</v>
      </c>
      <c r="C75" s="134" t="s">
        <v>341</v>
      </c>
      <c r="D75" s="139">
        <v>6500</v>
      </c>
      <c r="E75" s="140">
        <f t="shared" si="3"/>
        <v>19500</v>
      </c>
      <c r="F75" s="140" t="s">
        <v>361</v>
      </c>
      <c r="G75" s="140" t="s">
        <v>394</v>
      </c>
    </row>
    <row r="76" spans="1:7">
      <c r="A76" s="109">
        <v>67</v>
      </c>
      <c r="B76" s="131" t="s">
        <v>223</v>
      </c>
      <c r="C76" s="134" t="s">
        <v>341</v>
      </c>
      <c r="D76" s="139">
        <v>1500</v>
      </c>
      <c r="E76" s="140">
        <f t="shared" si="3"/>
        <v>4500</v>
      </c>
      <c r="F76" s="140" t="s">
        <v>361</v>
      </c>
      <c r="G76" s="140" t="s">
        <v>394</v>
      </c>
    </row>
    <row r="77" spans="1:7">
      <c r="A77" s="109">
        <v>68</v>
      </c>
      <c r="B77" s="131" t="s">
        <v>283</v>
      </c>
      <c r="C77" s="134" t="s">
        <v>342</v>
      </c>
      <c r="D77" s="139">
        <v>1500</v>
      </c>
      <c r="E77" s="140">
        <f t="shared" si="3"/>
        <v>4500</v>
      </c>
      <c r="F77" s="140" t="s">
        <v>362</v>
      </c>
      <c r="G77" s="140" t="s">
        <v>394</v>
      </c>
    </row>
    <row r="78" spans="1:7">
      <c r="A78" s="109">
        <v>69</v>
      </c>
      <c r="B78" s="131" t="s">
        <v>284</v>
      </c>
      <c r="C78" s="134" t="s">
        <v>343</v>
      </c>
      <c r="D78" s="139">
        <v>1200</v>
      </c>
      <c r="E78" s="140">
        <f t="shared" si="3"/>
        <v>3600</v>
      </c>
      <c r="F78" s="140" t="s">
        <v>375</v>
      </c>
      <c r="G78" s="140" t="s">
        <v>394</v>
      </c>
    </row>
    <row r="79" spans="1:7">
      <c r="A79" s="109">
        <v>70</v>
      </c>
      <c r="B79" s="131" t="s">
        <v>181</v>
      </c>
      <c r="C79" s="134" t="s">
        <v>319</v>
      </c>
      <c r="D79" s="139">
        <v>1500</v>
      </c>
      <c r="E79" s="140">
        <f t="shared" si="3"/>
        <v>4500</v>
      </c>
      <c r="F79" s="140" t="s">
        <v>362</v>
      </c>
      <c r="G79" s="140" t="s">
        <v>394</v>
      </c>
    </row>
    <row r="80" spans="1:7">
      <c r="A80" s="109">
        <v>71</v>
      </c>
      <c r="B80" s="131" t="s">
        <v>179</v>
      </c>
      <c r="C80" s="134" t="s">
        <v>344</v>
      </c>
      <c r="D80" s="139">
        <v>1500</v>
      </c>
      <c r="E80" s="140">
        <f t="shared" si="3"/>
        <v>4500</v>
      </c>
      <c r="F80" s="140" t="s">
        <v>362</v>
      </c>
      <c r="G80" s="140" t="s">
        <v>394</v>
      </c>
    </row>
    <row r="81" spans="1:7">
      <c r="A81" s="109">
        <v>72</v>
      </c>
      <c r="B81" s="131" t="s">
        <v>178</v>
      </c>
      <c r="C81" s="134" t="s">
        <v>344</v>
      </c>
      <c r="D81" s="139">
        <v>1500</v>
      </c>
      <c r="E81" s="140">
        <f t="shared" si="3"/>
        <v>4500</v>
      </c>
      <c r="F81" s="140" t="s">
        <v>362</v>
      </c>
      <c r="G81" s="140" t="s">
        <v>394</v>
      </c>
    </row>
    <row r="82" spans="1:7">
      <c r="A82" s="109">
        <v>73</v>
      </c>
      <c r="B82" s="131" t="s">
        <v>177</v>
      </c>
      <c r="C82" s="134" t="s">
        <v>345</v>
      </c>
      <c r="D82" s="139">
        <v>1500</v>
      </c>
      <c r="E82" s="140">
        <f t="shared" si="3"/>
        <v>4500</v>
      </c>
      <c r="F82" s="140" t="s">
        <v>362</v>
      </c>
      <c r="G82" s="140" t="s">
        <v>394</v>
      </c>
    </row>
    <row r="83" spans="1:7">
      <c r="A83" s="109">
        <v>74</v>
      </c>
      <c r="B83" s="131" t="s">
        <v>176</v>
      </c>
      <c r="C83" s="134" t="s">
        <v>345</v>
      </c>
      <c r="D83" s="139">
        <v>2500</v>
      </c>
      <c r="E83" s="140">
        <f t="shared" si="3"/>
        <v>7500</v>
      </c>
      <c r="F83" s="140" t="s">
        <v>362</v>
      </c>
      <c r="G83" s="140" t="s">
        <v>394</v>
      </c>
    </row>
    <row r="84" spans="1:7" ht="25.5">
      <c r="A84" s="109">
        <v>75</v>
      </c>
      <c r="B84" s="131" t="s">
        <v>285</v>
      </c>
      <c r="C84" s="134" t="s">
        <v>346</v>
      </c>
      <c r="D84" s="139">
        <v>2500</v>
      </c>
      <c r="E84" s="140">
        <f t="shared" si="3"/>
        <v>7500</v>
      </c>
      <c r="F84" s="140" t="s">
        <v>362</v>
      </c>
      <c r="G84" s="140" t="s">
        <v>394</v>
      </c>
    </row>
    <row r="85" spans="1:7">
      <c r="A85" s="109">
        <v>76</v>
      </c>
      <c r="B85" s="131" t="s">
        <v>232</v>
      </c>
      <c r="C85" s="136" t="s">
        <v>317</v>
      </c>
      <c r="D85" s="139">
        <v>6500</v>
      </c>
      <c r="E85" s="140">
        <f t="shared" si="3"/>
        <v>19500</v>
      </c>
      <c r="F85" s="140" t="s">
        <v>364</v>
      </c>
      <c r="G85" s="140" t="s">
        <v>394</v>
      </c>
    </row>
    <row r="86" spans="1:7">
      <c r="A86" s="109">
        <v>77</v>
      </c>
      <c r="B86" s="131" t="s">
        <v>216</v>
      </c>
      <c r="C86" s="134" t="s">
        <v>347</v>
      </c>
      <c r="D86" s="139">
        <v>2500</v>
      </c>
      <c r="E86" s="140">
        <f t="shared" si="3"/>
        <v>7500</v>
      </c>
      <c r="F86" s="140" t="s">
        <v>366</v>
      </c>
      <c r="G86" s="140" t="s">
        <v>394</v>
      </c>
    </row>
    <row r="87" spans="1:7">
      <c r="A87" s="109">
        <v>78</v>
      </c>
      <c r="B87" s="131" t="s">
        <v>224</v>
      </c>
      <c r="C87" s="134" t="s">
        <v>320</v>
      </c>
      <c r="D87" s="139">
        <v>2500</v>
      </c>
      <c r="E87" s="140">
        <f>+D87*3</f>
        <v>7500</v>
      </c>
      <c r="F87" s="140" t="s">
        <v>366</v>
      </c>
      <c r="G87" s="140" t="s">
        <v>394</v>
      </c>
    </row>
    <row r="88" spans="1:7">
      <c r="A88" s="109">
        <v>79</v>
      </c>
      <c r="B88" s="131" t="s">
        <v>180</v>
      </c>
      <c r="C88" s="134" t="s">
        <v>320</v>
      </c>
      <c r="D88" s="139">
        <v>2500</v>
      </c>
      <c r="E88" s="140">
        <f>+D88*3</f>
        <v>7500</v>
      </c>
      <c r="F88" s="140" t="s">
        <v>366</v>
      </c>
      <c r="G88" s="140" t="s">
        <v>394</v>
      </c>
    </row>
    <row r="89" spans="1:7" ht="25.5">
      <c r="A89" s="109">
        <v>80</v>
      </c>
      <c r="B89" s="131" t="s">
        <v>286</v>
      </c>
      <c r="C89" s="134" t="s">
        <v>320</v>
      </c>
      <c r="D89" s="139">
        <v>2500</v>
      </c>
      <c r="E89" s="140">
        <f>+D89*3</f>
        <v>7500</v>
      </c>
      <c r="F89" s="140" t="s">
        <v>366</v>
      </c>
      <c r="G89" s="140" t="s">
        <v>394</v>
      </c>
    </row>
    <row r="90" spans="1:7">
      <c r="A90" s="109">
        <v>81</v>
      </c>
      <c r="B90" s="131" t="s">
        <v>167</v>
      </c>
      <c r="C90" s="134" t="s">
        <v>320</v>
      </c>
      <c r="D90" s="139">
        <v>2500</v>
      </c>
      <c r="E90" s="140">
        <f>+D90*3</f>
        <v>7500</v>
      </c>
      <c r="F90" s="140" t="s">
        <v>366</v>
      </c>
      <c r="G90" s="140" t="s">
        <v>394</v>
      </c>
    </row>
    <row r="91" spans="1:7">
      <c r="A91" s="109">
        <v>82</v>
      </c>
      <c r="B91" s="131" t="s">
        <v>225</v>
      </c>
      <c r="C91" s="134" t="s">
        <v>320</v>
      </c>
      <c r="D91" s="139">
        <v>6500</v>
      </c>
      <c r="E91" s="140">
        <f>+D91*3</f>
        <v>19500</v>
      </c>
      <c r="F91" s="140" t="s">
        <v>366</v>
      </c>
      <c r="G91" s="140" t="s">
        <v>394</v>
      </c>
    </row>
    <row r="92" spans="1:7">
      <c r="A92" s="109">
        <v>83</v>
      </c>
      <c r="B92" s="131" t="s">
        <v>215</v>
      </c>
      <c r="C92" s="134" t="s">
        <v>348</v>
      </c>
      <c r="D92" s="139">
        <v>6500</v>
      </c>
      <c r="E92" s="140">
        <f t="shared" ref="E92" si="4">+D92*3</f>
        <v>19500</v>
      </c>
      <c r="F92" s="140" t="s">
        <v>365</v>
      </c>
      <c r="G92" s="140" t="s">
        <v>394</v>
      </c>
    </row>
    <row r="93" spans="1:7">
      <c r="A93" s="109">
        <v>84</v>
      </c>
      <c r="B93" s="131" t="s">
        <v>198</v>
      </c>
      <c r="C93" s="134" t="s">
        <v>348</v>
      </c>
      <c r="D93" s="139">
        <v>1800</v>
      </c>
      <c r="E93" s="140">
        <f>+D93*3</f>
        <v>5400</v>
      </c>
      <c r="F93" s="140" t="s">
        <v>365</v>
      </c>
      <c r="G93" s="140" t="s">
        <v>394</v>
      </c>
    </row>
    <row r="94" spans="1:7" ht="25.5">
      <c r="A94" s="109">
        <v>85</v>
      </c>
      <c r="B94" s="131" t="s">
        <v>230</v>
      </c>
      <c r="C94" s="134" t="s">
        <v>349</v>
      </c>
      <c r="D94" s="139">
        <v>6500</v>
      </c>
      <c r="E94" s="140">
        <f>+D94*3</f>
        <v>19500</v>
      </c>
      <c r="F94" s="140" t="s">
        <v>376</v>
      </c>
      <c r="G94" s="140" t="s">
        <v>394</v>
      </c>
    </row>
    <row r="95" spans="1:7">
      <c r="A95" s="109">
        <v>86</v>
      </c>
      <c r="B95" s="131" t="s">
        <v>287</v>
      </c>
      <c r="C95" s="134" t="s">
        <v>350</v>
      </c>
      <c r="D95" s="139">
        <v>1500</v>
      </c>
      <c r="E95" s="140">
        <f t="shared" ref="E95:E111" si="5">+D95*3</f>
        <v>4500</v>
      </c>
      <c r="F95" s="140" t="s">
        <v>376</v>
      </c>
      <c r="G95" s="140" t="s">
        <v>394</v>
      </c>
    </row>
    <row r="96" spans="1:7">
      <c r="A96" s="109">
        <v>87</v>
      </c>
      <c r="B96" s="131" t="s">
        <v>231</v>
      </c>
      <c r="C96" s="134" t="s">
        <v>351</v>
      </c>
      <c r="D96" s="139">
        <v>1500</v>
      </c>
      <c r="E96" s="140">
        <f t="shared" si="5"/>
        <v>4500</v>
      </c>
      <c r="F96" s="140" t="s">
        <v>376</v>
      </c>
      <c r="G96" s="140" t="s">
        <v>394</v>
      </c>
    </row>
    <row r="97" spans="1:7">
      <c r="A97" s="109">
        <v>88</v>
      </c>
      <c r="B97" s="131" t="s">
        <v>288</v>
      </c>
      <c r="C97" s="134" t="s">
        <v>351</v>
      </c>
      <c r="D97" s="139">
        <v>1500</v>
      </c>
      <c r="E97" s="140">
        <f t="shared" si="5"/>
        <v>4500</v>
      </c>
      <c r="F97" s="140" t="s">
        <v>376</v>
      </c>
      <c r="G97" s="140" t="s">
        <v>394</v>
      </c>
    </row>
    <row r="98" spans="1:7" ht="25.5">
      <c r="A98" s="109">
        <v>89</v>
      </c>
      <c r="B98" s="131" t="s">
        <v>289</v>
      </c>
      <c r="C98" s="134" t="s">
        <v>352</v>
      </c>
      <c r="D98" s="139">
        <v>1500</v>
      </c>
      <c r="E98" s="140">
        <f t="shared" si="5"/>
        <v>4500</v>
      </c>
      <c r="F98" s="140" t="s">
        <v>376</v>
      </c>
      <c r="G98" s="140" t="s">
        <v>394</v>
      </c>
    </row>
    <row r="99" spans="1:7">
      <c r="A99" s="109">
        <v>90</v>
      </c>
      <c r="B99" s="131" t="s">
        <v>246</v>
      </c>
      <c r="C99" s="134" t="s">
        <v>352</v>
      </c>
      <c r="D99" s="139">
        <v>2500</v>
      </c>
      <c r="E99" s="140">
        <f t="shared" si="5"/>
        <v>7500</v>
      </c>
      <c r="F99" s="140" t="s">
        <v>376</v>
      </c>
      <c r="G99" s="140" t="s">
        <v>394</v>
      </c>
    </row>
    <row r="100" spans="1:7" ht="25.5">
      <c r="A100" s="109">
        <v>91</v>
      </c>
      <c r="B100" s="131" t="s">
        <v>200</v>
      </c>
      <c r="C100" s="134" t="s">
        <v>353</v>
      </c>
      <c r="D100" s="139">
        <v>2500</v>
      </c>
      <c r="E100" s="140">
        <f t="shared" si="5"/>
        <v>7500</v>
      </c>
      <c r="F100" s="140" t="s">
        <v>377</v>
      </c>
      <c r="G100" s="140" t="s">
        <v>394</v>
      </c>
    </row>
    <row r="101" spans="1:7">
      <c r="A101" s="109">
        <v>92</v>
      </c>
      <c r="B101" s="131" t="s">
        <v>219</v>
      </c>
      <c r="C101" s="134" t="s">
        <v>353</v>
      </c>
      <c r="D101" s="139">
        <v>2500</v>
      </c>
      <c r="E101" s="140">
        <f t="shared" si="5"/>
        <v>7500</v>
      </c>
      <c r="F101" s="140" t="s">
        <v>377</v>
      </c>
      <c r="G101" s="140" t="s">
        <v>394</v>
      </c>
    </row>
    <row r="102" spans="1:7">
      <c r="A102" s="109">
        <v>93</v>
      </c>
      <c r="B102" s="131" t="s">
        <v>218</v>
      </c>
      <c r="C102" s="134" t="s">
        <v>353</v>
      </c>
      <c r="D102" s="139">
        <v>2500</v>
      </c>
      <c r="E102" s="140">
        <f t="shared" si="5"/>
        <v>7500</v>
      </c>
      <c r="F102" s="140" t="s">
        <v>377</v>
      </c>
      <c r="G102" s="140" t="s">
        <v>394</v>
      </c>
    </row>
    <row r="103" spans="1:7">
      <c r="A103" s="109">
        <v>94</v>
      </c>
      <c r="B103" s="131" t="s">
        <v>290</v>
      </c>
      <c r="C103" s="134" t="s">
        <v>353</v>
      </c>
      <c r="D103" s="139">
        <v>1500</v>
      </c>
      <c r="E103" s="140">
        <f t="shared" si="5"/>
        <v>4500</v>
      </c>
      <c r="F103" s="140" t="s">
        <v>377</v>
      </c>
      <c r="G103" s="140" t="s">
        <v>394</v>
      </c>
    </row>
    <row r="104" spans="1:7">
      <c r="A104" s="109">
        <v>95</v>
      </c>
      <c r="B104" s="131" t="s">
        <v>190</v>
      </c>
      <c r="C104" s="134" t="s">
        <v>354</v>
      </c>
      <c r="D104" s="139">
        <v>1500</v>
      </c>
      <c r="E104" s="140">
        <f t="shared" si="5"/>
        <v>4500</v>
      </c>
      <c r="F104" s="140" t="s">
        <v>377</v>
      </c>
      <c r="G104" s="140" t="s">
        <v>394</v>
      </c>
    </row>
    <row r="105" spans="1:7" ht="25.5">
      <c r="A105" s="109">
        <v>96</v>
      </c>
      <c r="B105" s="131" t="s">
        <v>291</v>
      </c>
      <c r="C105" s="134" t="s">
        <v>354</v>
      </c>
      <c r="D105" s="139">
        <v>1500</v>
      </c>
      <c r="E105" s="140">
        <f t="shared" si="5"/>
        <v>4500</v>
      </c>
      <c r="F105" s="140" t="s">
        <v>377</v>
      </c>
      <c r="G105" s="140" t="s">
        <v>394</v>
      </c>
    </row>
    <row r="106" spans="1:7">
      <c r="A106" s="141">
        <v>97</v>
      </c>
      <c r="B106" s="131" t="s">
        <v>292</v>
      </c>
      <c r="C106" s="134" t="s">
        <v>354</v>
      </c>
      <c r="D106" s="139">
        <v>1500</v>
      </c>
      <c r="E106" s="140">
        <f t="shared" si="5"/>
        <v>4500</v>
      </c>
      <c r="F106" s="140" t="s">
        <v>377</v>
      </c>
      <c r="G106" s="140" t="s">
        <v>394</v>
      </c>
    </row>
    <row r="107" spans="1:7">
      <c r="A107" s="141">
        <v>98</v>
      </c>
      <c r="B107" s="131" t="s">
        <v>293</v>
      </c>
      <c r="C107" s="134" t="s">
        <v>354</v>
      </c>
      <c r="D107" s="139">
        <v>1500</v>
      </c>
      <c r="E107" s="140">
        <f t="shared" si="5"/>
        <v>4500</v>
      </c>
      <c r="F107" s="140" t="s">
        <v>377</v>
      </c>
      <c r="G107" s="140" t="s">
        <v>394</v>
      </c>
    </row>
    <row r="108" spans="1:7">
      <c r="A108" s="141">
        <v>99</v>
      </c>
      <c r="B108" s="131" t="s">
        <v>294</v>
      </c>
      <c r="C108" s="134" t="s">
        <v>354</v>
      </c>
      <c r="D108" s="139">
        <v>1500</v>
      </c>
      <c r="E108" s="140">
        <f t="shared" si="5"/>
        <v>4500</v>
      </c>
      <c r="F108" s="140" t="s">
        <v>377</v>
      </c>
      <c r="G108" s="140" t="s">
        <v>394</v>
      </c>
    </row>
    <row r="109" spans="1:7">
      <c r="A109" s="141">
        <v>100</v>
      </c>
      <c r="B109" s="131" t="s">
        <v>193</v>
      </c>
      <c r="C109" s="134" t="s">
        <v>321</v>
      </c>
      <c r="D109" s="139">
        <v>1500</v>
      </c>
      <c r="E109" s="140">
        <f t="shared" si="5"/>
        <v>4500</v>
      </c>
      <c r="F109" s="140" t="s">
        <v>379</v>
      </c>
      <c r="G109" s="140" t="s">
        <v>394</v>
      </c>
    </row>
    <row r="110" spans="1:7">
      <c r="A110" s="141">
        <v>101</v>
      </c>
      <c r="B110" s="131" t="s">
        <v>295</v>
      </c>
      <c r="C110" s="134" t="s">
        <v>322</v>
      </c>
      <c r="D110" s="139">
        <v>5000</v>
      </c>
      <c r="E110" s="140">
        <f t="shared" si="5"/>
        <v>15000</v>
      </c>
      <c r="F110" s="140" t="s">
        <v>379</v>
      </c>
      <c r="G110" s="140" t="s">
        <v>394</v>
      </c>
    </row>
    <row r="111" spans="1:7">
      <c r="A111" s="141">
        <v>102</v>
      </c>
      <c r="B111" s="131" t="s">
        <v>296</v>
      </c>
      <c r="C111" s="134" t="s">
        <v>355</v>
      </c>
      <c r="D111" s="139">
        <v>5000</v>
      </c>
      <c r="E111" s="140">
        <f t="shared" si="5"/>
        <v>15000</v>
      </c>
      <c r="F111" s="140" t="s">
        <v>380</v>
      </c>
      <c r="G111" s="140" t="s">
        <v>394</v>
      </c>
    </row>
    <row r="112" spans="1:7">
      <c r="A112" s="141">
        <v>103</v>
      </c>
      <c r="B112" s="131" t="s">
        <v>297</v>
      </c>
      <c r="C112" s="134" t="s">
        <v>323</v>
      </c>
      <c r="D112" s="139">
        <v>1500</v>
      </c>
      <c r="E112" s="140">
        <f>+D112*3</f>
        <v>4500</v>
      </c>
      <c r="F112" s="140" t="s">
        <v>381</v>
      </c>
      <c r="G112" s="140" t="s">
        <v>394</v>
      </c>
    </row>
    <row r="113" spans="1:7" ht="25.5">
      <c r="A113" s="141">
        <v>104</v>
      </c>
      <c r="B113" s="131" t="s">
        <v>166</v>
      </c>
      <c r="C113" s="134" t="s">
        <v>356</v>
      </c>
      <c r="D113" s="139">
        <v>6500</v>
      </c>
      <c r="E113" s="140">
        <f>+D113*3</f>
        <v>19500</v>
      </c>
      <c r="F113" s="140" t="s">
        <v>381</v>
      </c>
      <c r="G113" s="140" t="s">
        <v>394</v>
      </c>
    </row>
    <row r="114" spans="1:7">
      <c r="A114" s="141">
        <v>105</v>
      </c>
      <c r="B114" s="131" t="s">
        <v>298</v>
      </c>
      <c r="C114" s="134" t="s">
        <v>357</v>
      </c>
      <c r="D114" s="139">
        <v>6500</v>
      </c>
      <c r="E114" s="140">
        <f t="shared" ref="E114:E115" si="6">+D114*3</f>
        <v>19500</v>
      </c>
      <c r="F114" s="140" t="s">
        <v>367</v>
      </c>
      <c r="G114" s="140" t="s">
        <v>394</v>
      </c>
    </row>
    <row r="115" spans="1:7">
      <c r="A115" s="141">
        <v>106</v>
      </c>
      <c r="B115" s="131" t="s">
        <v>299</v>
      </c>
      <c r="C115" s="134" t="s">
        <v>329</v>
      </c>
      <c r="D115" s="139">
        <v>6500</v>
      </c>
      <c r="E115" s="140">
        <f t="shared" si="6"/>
        <v>19500</v>
      </c>
      <c r="F115" s="140" t="s">
        <v>369</v>
      </c>
      <c r="G115" s="140" t="s">
        <v>394</v>
      </c>
    </row>
    <row r="116" spans="1:7" ht="25.5">
      <c r="A116" s="141">
        <v>107</v>
      </c>
      <c r="B116" s="131" t="s">
        <v>300</v>
      </c>
      <c r="C116" s="135" t="s">
        <v>358</v>
      </c>
      <c r="D116" s="139">
        <v>1500</v>
      </c>
      <c r="E116" s="140">
        <f t="shared" ref="E116" si="7">+D116*3</f>
        <v>4500</v>
      </c>
      <c r="F116" s="140" t="s">
        <v>382</v>
      </c>
      <c r="G116" s="140" t="s">
        <v>394</v>
      </c>
    </row>
    <row r="117" spans="1:7">
      <c r="A117" s="141">
        <v>108</v>
      </c>
      <c r="B117" s="131" t="s">
        <v>449</v>
      </c>
      <c r="C117" s="135" t="s">
        <v>450</v>
      </c>
      <c r="D117" s="139">
        <v>1500</v>
      </c>
      <c r="E117" s="140">
        <f t="shared" ref="E117" si="8">+D117*3</f>
        <v>4500</v>
      </c>
      <c r="F117" s="140" t="s">
        <v>436</v>
      </c>
      <c r="G117" s="140" t="s">
        <v>394</v>
      </c>
    </row>
  </sheetData>
  <mergeCells count="9">
    <mergeCell ref="A1:G1"/>
    <mergeCell ref="A3:G3"/>
    <mergeCell ref="A7:A8"/>
    <mergeCell ref="B7:B8"/>
    <mergeCell ref="C7:C8"/>
    <mergeCell ref="D7:D8"/>
    <mergeCell ref="E7:E8"/>
    <mergeCell ref="F7:G7"/>
    <mergeCell ref="C5:G5"/>
  </mergeCells>
  <pageMargins left="0.7" right="0.7" top="0.75" bottom="0.75" header="0.3" footer="0.3"/>
  <pageSetup scale="74"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3"/>
  <sheetViews>
    <sheetView topLeftCell="C1" zoomScale="80" zoomScaleNormal="80" workbookViewId="0">
      <selection activeCell="A8" sqref="A8:A15"/>
    </sheetView>
  </sheetViews>
  <sheetFormatPr baseColWidth="10" defaultColWidth="13.7109375" defaultRowHeight="12.75"/>
  <cols>
    <col min="1" max="1" width="5.28515625" style="5" customWidth="1"/>
    <col min="2" max="2" width="7.5703125" style="5" customWidth="1"/>
    <col min="3" max="3" width="25.7109375" style="5" customWidth="1"/>
    <col min="4" max="4" width="18.7109375" style="5" customWidth="1"/>
    <col min="5" max="5" width="11.5703125" style="5" customWidth="1"/>
    <col min="6" max="6" width="41.5703125" style="5" customWidth="1"/>
    <col min="7" max="7" width="18.85546875" style="5" customWidth="1"/>
    <col min="8" max="8" width="24.7109375" style="5" customWidth="1"/>
    <col min="9" max="9" width="35.140625" style="5" customWidth="1"/>
    <col min="10" max="10" width="23.140625" style="5" customWidth="1"/>
    <col min="11" max="11" width="22.7109375" style="5" customWidth="1"/>
    <col min="12" max="16384" width="13.7109375" style="5"/>
  </cols>
  <sheetData>
    <row r="1" spans="1:11" s="1" customFormat="1" ht="16.5">
      <c r="A1" s="204" t="s">
        <v>4</v>
      </c>
      <c r="B1" s="204"/>
      <c r="C1" s="204"/>
      <c r="D1" s="204"/>
      <c r="E1" s="204"/>
      <c r="F1" s="204"/>
      <c r="G1" s="204"/>
      <c r="H1" s="204"/>
      <c r="I1" s="204"/>
      <c r="J1" s="204"/>
      <c r="K1" s="204"/>
    </row>
    <row r="2" spans="1:11" s="1" customFormat="1" ht="6" customHeight="1" thickBot="1">
      <c r="A2" s="31"/>
      <c r="B2" s="31"/>
      <c r="C2" s="31"/>
      <c r="D2" s="31"/>
      <c r="E2" s="31"/>
      <c r="F2" s="31"/>
      <c r="G2" s="32"/>
    </row>
    <row r="3" spans="1:11" s="1" customFormat="1" ht="17.25" thickBot="1">
      <c r="A3" s="205" t="s">
        <v>57</v>
      </c>
      <c r="B3" s="206"/>
      <c r="C3" s="206"/>
      <c r="D3" s="206"/>
      <c r="E3" s="206"/>
      <c r="F3" s="206"/>
      <c r="G3" s="206"/>
      <c r="H3" s="206"/>
      <c r="I3" s="206"/>
      <c r="J3" s="206"/>
      <c r="K3" s="207"/>
    </row>
    <row r="4" spans="1:11" s="1" customFormat="1" ht="5.45" customHeight="1">
      <c r="A4" s="33"/>
      <c r="B4" s="33"/>
      <c r="C4" s="2"/>
      <c r="D4" s="2"/>
      <c r="E4" s="33"/>
      <c r="F4" s="33"/>
      <c r="G4" s="33"/>
    </row>
    <row r="5" spans="1:11" s="1" customFormat="1" ht="16.5">
      <c r="A5" s="1" t="s">
        <v>7</v>
      </c>
      <c r="B5" s="34" t="s">
        <v>61</v>
      </c>
      <c r="C5" s="34"/>
      <c r="E5" s="35" t="s">
        <v>60</v>
      </c>
      <c r="F5" s="35"/>
      <c r="G5" s="73" t="s">
        <v>99</v>
      </c>
      <c r="J5" s="36" t="s">
        <v>32</v>
      </c>
      <c r="K5" s="99" t="s">
        <v>577</v>
      </c>
    </row>
    <row r="6" spans="1:11" s="1" customFormat="1" ht="6" customHeight="1">
      <c r="A6" s="33"/>
      <c r="B6" s="33"/>
      <c r="C6" s="33"/>
      <c r="D6" s="33"/>
      <c r="E6" s="33"/>
      <c r="F6" s="33"/>
      <c r="G6" s="33"/>
    </row>
    <row r="7" spans="1:11" s="21" customFormat="1" ht="69" customHeight="1">
      <c r="A7" s="37" t="s">
        <v>0</v>
      </c>
      <c r="B7" s="37" t="s">
        <v>48</v>
      </c>
      <c r="C7" s="37" t="s">
        <v>49</v>
      </c>
      <c r="D7" s="38" t="s">
        <v>50</v>
      </c>
      <c r="E7" s="38" t="s">
        <v>51</v>
      </c>
      <c r="F7" s="37" t="s">
        <v>52</v>
      </c>
      <c r="G7" s="38" t="s">
        <v>53</v>
      </c>
      <c r="H7" s="38" t="s">
        <v>54</v>
      </c>
      <c r="I7" s="38" t="s">
        <v>55</v>
      </c>
      <c r="J7" s="38" t="s">
        <v>56</v>
      </c>
      <c r="K7" s="38" t="s">
        <v>58</v>
      </c>
    </row>
    <row r="8" spans="1:11" ht="15" customHeight="1">
      <c r="A8" s="219">
        <v>1</v>
      </c>
      <c r="B8" s="219">
        <v>2023</v>
      </c>
      <c r="C8" s="211" t="s">
        <v>397</v>
      </c>
      <c r="D8" s="211" t="s">
        <v>578</v>
      </c>
      <c r="E8" s="211" t="s">
        <v>398</v>
      </c>
      <c r="F8" s="101" t="s">
        <v>395</v>
      </c>
      <c r="G8" s="211" t="s">
        <v>584</v>
      </c>
      <c r="H8" s="211" t="s">
        <v>585</v>
      </c>
      <c r="I8" s="214" t="s">
        <v>586</v>
      </c>
      <c r="J8" s="211" t="s">
        <v>587</v>
      </c>
      <c r="K8" s="208">
        <v>45252</v>
      </c>
    </row>
    <row r="9" spans="1:11" ht="15">
      <c r="A9" s="217"/>
      <c r="B9" s="217"/>
      <c r="C9" s="217"/>
      <c r="D9" s="212"/>
      <c r="E9" s="217"/>
      <c r="F9" s="102" t="s">
        <v>157</v>
      </c>
      <c r="G9" s="217"/>
      <c r="H9" s="212"/>
      <c r="I9" s="215"/>
      <c r="J9" s="212"/>
      <c r="K9" s="209"/>
    </row>
    <row r="10" spans="1:11" ht="15">
      <c r="A10" s="217"/>
      <c r="B10" s="217"/>
      <c r="C10" s="217"/>
      <c r="D10" s="212"/>
      <c r="E10" s="217"/>
      <c r="F10" s="102" t="s">
        <v>579</v>
      </c>
      <c r="G10" s="217"/>
      <c r="H10" s="212"/>
      <c r="I10" s="215"/>
      <c r="J10" s="212"/>
      <c r="K10" s="209"/>
    </row>
    <row r="11" spans="1:11" ht="15">
      <c r="A11" s="217"/>
      <c r="B11" s="217"/>
      <c r="C11" s="217"/>
      <c r="D11" s="212"/>
      <c r="E11" s="217"/>
      <c r="F11" s="102" t="s">
        <v>580</v>
      </c>
      <c r="G11" s="217"/>
      <c r="H11" s="212"/>
      <c r="I11" s="215"/>
      <c r="J11" s="212"/>
      <c r="K11" s="209"/>
    </row>
    <row r="12" spans="1:11" ht="15">
      <c r="A12" s="217"/>
      <c r="B12" s="217"/>
      <c r="C12" s="217"/>
      <c r="D12" s="212"/>
      <c r="E12" s="217"/>
      <c r="F12" s="101" t="s">
        <v>396</v>
      </c>
      <c r="G12" s="217"/>
      <c r="H12" s="212"/>
      <c r="I12" s="215"/>
      <c r="J12" s="212"/>
      <c r="K12" s="209"/>
    </row>
    <row r="13" spans="1:11" ht="15">
      <c r="A13" s="217"/>
      <c r="B13" s="217"/>
      <c r="C13" s="217"/>
      <c r="D13" s="212"/>
      <c r="E13" s="217"/>
      <c r="F13" s="102" t="s">
        <v>581</v>
      </c>
      <c r="G13" s="217"/>
      <c r="H13" s="212"/>
      <c r="I13" s="215"/>
      <c r="J13" s="212"/>
      <c r="K13" s="209"/>
    </row>
    <row r="14" spans="1:11" ht="15">
      <c r="A14" s="217"/>
      <c r="B14" s="217"/>
      <c r="C14" s="217"/>
      <c r="D14" s="212"/>
      <c r="E14" s="217"/>
      <c r="F14" s="102" t="s">
        <v>582</v>
      </c>
      <c r="G14" s="217"/>
      <c r="H14" s="212"/>
      <c r="I14" s="215"/>
      <c r="J14" s="212"/>
      <c r="K14" s="209"/>
    </row>
    <row r="15" spans="1:11" ht="18" customHeight="1">
      <c r="A15" s="218"/>
      <c r="B15" s="218"/>
      <c r="C15" s="218"/>
      <c r="D15" s="213"/>
      <c r="E15" s="218"/>
      <c r="F15" s="102" t="s">
        <v>583</v>
      </c>
      <c r="G15" s="218"/>
      <c r="H15" s="213"/>
      <c r="I15" s="216"/>
      <c r="J15" s="213"/>
      <c r="K15" s="210"/>
    </row>
    <row r="16" spans="1:11" ht="15">
      <c r="A16" s="219">
        <v>2</v>
      </c>
      <c r="B16" s="219">
        <v>2023</v>
      </c>
      <c r="C16" s="211" t="s">
        <v>397</v>
      </c>
      <c r="D16" s="211" t="s">
        <v>588</v>
      </c>
      <c r="E16" s="211" t="s">
        <v>398</v>
      </c>
      <c r="F16" s="101" t="s">
        <v>395</v>
      </c>
      <c r="G16" s="211" t="s">
        <v>584</v>
      </c>
      <c r="H16" s="211" t="s">
        <v>593</v>
      </c>
      <c r="I16" s="214" t="s">
        <v>594</v>
      </c>
      <c r="J16" s="211" t="s">
        <v>595</v>
      </c>
      <c r="K16" s="208">
        <v>45254</v>
      </c>
    </row>
    <row r="17" spans="1:11" ht="15">
      <c r="A17" s="217"/>
      <c r="B17" s="217"/>
      <c r="C17" s="217"/>
      <c r="D17" s="212"/>
      <c r="E17" s="217"/>
      <c r="F17" s="102" t="s">
        <v>589</v>
      </c>
      <c r="G17" s="217"/>
      <c r="H17" s="212"/>
      <c r="I17" s="215"/>
      <c r="J17" s="212"/>
      <c r="K17" s="209"/>
    </row>
    <row r="18" spans="1:11" ht="15">
      <c r="A18" s="217"/>
      <c r="B18" s="217"/>
      <c r="C18" s="217"/>
      <c r="D18" s="212"/>
      <c r="E18" s="217"/>
      <c r="F18" s="102" t="s">
        <v>590</v>
      </c>
      <c r="G18" s="217"/>
      <c r="H18" s="212"/>
      <c r="I18" s="215"/>
      <c r="J18" s="212"/>
      <c r="K18" s="209"/>
    </row>
    <row r="19" spans="1:11" ht="15">
      <c r="A19" s="217"/>
      <c r="B19" s="217"/>
      <c r="C19" s="217"/>
      <c r="D19" s="212"/>
      <c r="E19" s="217"/>
      <c r="F19" s="102" t="s">
        <v>580</v>
      </c>
      <c r="G19" s="217"/>
      <c r="H19" s="212"/>
      <c r="I19" s="215"/>
      <c r="J19" s="212"/>
      <c r="K19" s="209"/>
    </row>
    <row r="20" spans="1:11" ht="15">
      <c r="A20" s="217"/>
      <c r="B20" s="217"/>
      <c r="C20" s="217"/>
      <c r="D20" s="212"/>
      <c r="E20" s="217"/>
      <c r="F20" s="101" t="s">
        <v>396</v>
      </c>
      <c r="G20" s="217"/>
      <c r="H20" s="212"/>
      <c r="I20" s="215"/>
      <c r="J20" s="212"/>
      <c r="K20" s="209"/>
    </row>
    <row r="21" spans="1:11" ht="15">
      <c r="A21" s="217"/>
      <c r="B21" s="217"/>
      <c r="C21" s="217"/>
      <c r="D21" s="212"/>
      <c r="E21" s="217"/>
      <c r="F21" s="102" t="s">
        <v>591</v>
      </c>
      <c r="G21" s="217"/>
      <c r="H21" s="212"/>
      <c r="I21" s="215"/>
      <c r="J21" s="212"/>
      <c r="K21" s="209"/>
    </row>
    <row r="22" spans="1:11" ht="15">
      <c r="A22" s="217"/>
      <c r="B22" s="217"/>
      <c r="C22" s="217"/>
      <c r="D22" s="212"/>
      <c r="E22" s="217"/>
      <c r="F22" s="102" t="s">
        <v>592</v>
      </c>
      <c r="G22" s="217"/>
      <c r="H22" s="212"/>
      <c r="I22" s="215"/>
      <c r="J22" s="212"/>
      <c r="K22" s="209"/>
    </row>
    <row r="23" spans="1:11" ht="15">
      <c r="A23" s="218"/>
      <c r="B23" s="218"/>
      <c r="C23" s="218"/>
      <c r="D23" s="213"/>
      <c r="E23" s="218"/>
      <c r="F23" s="102" t="s">
        <v>583</v>
      </c>
      <c r="G23" s="218"/>
      <c r="H23" s="213"/>
      <c r="I23" s="216"/>
      <c r="J23" s="213"/>
      <c r="K23" s="210"/>
    </row>
  </sheetData>
  <mergeCells count="22">
    <mergeCell ref="G16:G23"/>
    <mergeCell ref="H16:H23"/>
    <mergeCell ref="I16:I23"/>
    <mergeCell ref="J16:J23"/>
    <mergeCell ref="K16:K23"/>
    <mergeCell ref="A16:A23"/>
    <mergeCell ref="B16:B23"/>
    <mergeCell ref="C16:C23"/>
    <mergeCell ref="D16:D23"/>
    <mergeCell ref="E16:E23"/>
    <mergeCell ref="A1:K1"/>
    <mergeCell ref="A3:K3"/>
    <mergeCell ref="K8:K15"/>
    <mergeCell ref="J8:J15"/>
    <mergeCell ref="I8:I15"/>
    <mergeCell ref="H8:H15"/>
    <mergeCell ref="G8:G15"/>
    <mergeCell ref="E8:E15"/>
    <mergeCell ref="D8:D15"/>
    <mergeCell ref="C8:C15"/>
    <mergeCell ref="B8:B15"/>
    <mergeCell ref="A8:A15"/>
  </mergeCells>
  <printOptions horizontalCentered="1"/>
  <pageMargins left="0" right="0" top="0.35433070866141736" bottom="0.15748031496062992" header="0.31496062992125984" footer="0.31496062992125984"/>
  <pageSetup paperSize="9" scale="70"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2"/>
  <sheetViews>
    <sheetView topLeftCell="B1" zoomScale="91" zoomScaleNormal="91" workbookViewId="0">
      <selection activeCell="G9" sqref="G9"/>
    </sheetView>
  </sheetViews>
  <sheetFormatPr baseColWidth="10" defaultRowHeight="15"/>
  <cols>
    <col min="1" max="1" width="10.7109375" style="41" customWidth="1"/>
    <col min="2" max="2" width="16.7109375" style="45" customWidth="1"/>
    <col min="3" max="3" width="35.28515625" style="41" customWidth="1"/>
    <col min="4" max="4" width="18" style="41" customWidth="1"/>
    <col min="5" max="5" width="18.28515625" customWidth="1"/>
    <col min="6" max="6" width="18.42578125" customWidth="1"/>
    <col min="7" max="7" width="52.28515625" style="50" customWidth="1"/>
    <col min="8" max="8" width="18.85546875" style="44" customWidth="1"/>
    <col min="9" max="9" width="16.42578125" customWidth="1"/>
    <col min="10" max="10" width="16.42578125" style="41" customWidth="1"/>
    <col min="11" max="11" width="32.140625" customWidth="1"/>
    <col min="12" max="12" width="32.28515625" customWidth="1"/>
    <col min="13" max="13" width="4.42578125" customWidth="1"/>
    <col min="14" max="15" width="11.42578125" hidden="1" customWidth="1"/>
    <col min="16" max="16" width="6.5703125" customWidth="1"/>
  </cols>
  <sheetData>
    <row r="1" spans="1:16" ht="7.5" customHeight="1" thickBot="1"/>
    <row r="2" spans="1:16" ht="19.5" thickBot="1">
      <c r="A2" s="220" t="s">
        <v>72</v>
      </c>
      <c r="B2" s="221"/>
      <c r="C2" s="221"/>
      <c r="D2" s="221"/>
      <c r="E2" s="221"/>
      <c r="F2" s="221"/>
      <c r="G2" s="221"/>
      <c r="H2" s="221"/>
      <c r="I2" s="221"/>
      <c r="J2" s="221"/>
      <c r="K2" s="221"/>
      <c r="L2" s="221"/>
      <c r="M2" s="221"/>
      <c r="N2" s="221"/>
      <c r="O2" s="221"/>
      <c r="P2" s="222"/>
    </row>
    <row r="6" spans="1:16" ht="15.75">
      <c r="A6" s="42" t="s">
        <v>75</v>
      </c>
      <c r="B6" s="45" t="s">
        <v>61</v>
      </c>
      <c r="C6" s="42" t="s">
        <v>151</v>
      </c>
      <c r="E6" s="29"/>
      <c r="F6" s="29"/>
      <c r="G6" s="51" t="s">
        <v>74</v>
      </c>
      <c r="H6" s="98" t="s">
        <v>705</v>
      </c>
      <c r="I6" s="30"/>
      <c r="J6" s="47"/>
      <c r="K6" s="30"/>
    </row>
    <row r="8" spans="1:16" ht="15.75" thickBot="1"/>
    <row r="9" spans="1:16" s="48" customFormat="1" ht="48.75" customHeight="1">
      <c r="A9" s="117" t="s">
        <v>76</v>
      </c>
      <c r="B9" s="117" t="s">
        <v>90</v>
      </c>
      <c r="C9" s="117" t="s">
        <v>91</v>
      </c>
      <c r="D9" s="117" t="s">
        <v>92</v>
      </c>
      <c r="E9" s="117" t="s">
        <v>93</v>
      </c>
      <c r="F9" s="117" t="s">
        <v>94</v>
      </c>
      <c r="G9" s="117" t="s">
        <v>95</v>
      </c>
      <c r="H9" s="123" t="s">
        <v>96</v>
      </c>
      <c r="I9" s="117" t="s">
        <v>85</v>
      </c>
      <c r="J9" s="117" t="s">
        <v>86</v>
      </c>
      <c r="K9" s="117" t="s">
        <v>97</v>
      </c>
    </row>
    <row r="10" spans="1:16" s="43" customFormat="1" ht="48" customHeight="1">
      <c r="A10" s="124">
        <v>1</v>
      </c>
      <c r="B10" s="130">
        <v>45239.702777777777</v>
      </c>
      <c r="C10" s="100" t="s">
        <v>596</v>
      </c>
      <c r="D10" s="125">
        <v>1</v>
      </c>
      <c r="E10" s="100" t="s">
        <v>243</v>
      </c>
      <c r="F10" s="124" t="s">
        <v>242</v>
      </c>
      <c r="G10" s="126" t="s">
        <v>597</v>
      </c>
      <c r="H10" s="127">
        <v>165000</v>
      </c>
      <c r="I10" s="100" t="s">
        <v>244</v>
      </c>
      <c r="J10" s="128" t="s">
        <v>245</v>
      </c>
      <c r="K10" s="129" t="s">
        <v>598</v>
      </c>
      <c r="L10" s="70"/>
    </row>
    <row r="11" spans="1:16" ht="64.5" customHeight="1">
      <c r="A11" s="121">
        <v>2</v>
      </c>
      <c r="B11" s="130">
        <v>45251.443749999999</v>
      </c>
      <c r="C11" s="100" t="s">
        <v>599</v>
      </c>
      <c r="D11" s="121">
        <v>1</v>
      </c>
      <c r="E11" s="100" t="s">
        <v>243</v>
      </c>
      <c r="F11" s="124" t="s">
        <v>440</v>
      </c>
      <c r="G11" s="126" t="s">
        <v>600</v>
      </c>
      <c r="H11" s="127">
        <v>810000</v>
      </c>
      <c r="I11" s="100" t="s">
        <v>244</v>
      </c>
      <c r="J11" s="121" t="s">
        <v>245</v>
      </c>
      <c r="K11" s="172" t="s">
        <v>601</v>
      </c>
    </row>
    <row r="12" spans="1:16" ht="51.75" customHeight="1">
      <c r="A12" s="121">
        <v>3</v>
      </c>
      <c r="B12" s="130">
        <v>45254.636805555558</v>
      </c>
      <c r="C12" s="100" t="s">
        <v>606</v>
      </c>
      <c r="D12" s="121">
        <v>1</v>
      </c>
      <c r="E12" s="11" t="s">
        <v>243</v>
      </c>
      <c r="F12" s="124" t="s">
        <v>440</v>
      </c>
      <c r="G12" s="126" t="s">
        <v>607</v>
      </c>
      <c r="H12" s="127">
        <v>624000</v>
      </c>
      <c r="I12" s="100" t="s">
        <v>244</v>
      </c>
      <c r="J12" s="121" t="s">
        <v>245</v>
      </c>
      <c r="K12" s="172" t="s">
        <v>608</v>
      </c>
    </row>
  </sheetData>
  <mergeCells count="1">
    <mergeCell ref="A2:P2"/>
  </mergeCells>
  <pageMargins left="0.11811023622047245" right="0.11811023622047245" top="0.74803149606299213" bottom="0.74803149606299213" header="0.31496062992125984" footer="0.31496062992125984"/>
  <pageSetup scale="75"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8"/>
  <sheetViews>
    <sheetView topLeftCell="C1" zoomScale="87" zoomScaleNormal="87" workbookViewId="0">
      <selection activeCell="G8" sqref="G8"/>
    </sheetView>
  </sheetViews>
  <sheetFormatPr baseColWidth="10" defaultColWidth="11.5703125" defaultRowHeight="12.75"/>
  <cols>
    <col min="1" max="1" width="10.28515625" style="5" customWidth="1"/>
    <col min="2" max="2" width="28.28515625" style="5" customWidth="1"/>
    <col min="3" max="3" width="44" style="5" customWidth="1"/>
    <col min="4" max="4" width="57.28515625" style="5" customWidth="1"/>
    <col min="5" max="5" width="24.28515625" style="5" customWidth="1"/>
    <col min="6" max="6" width="28.140625" style="72" customWidth="1"/>
    <col min="7" max="7" width="36.42578125" style="71" customWidth="1"/>
    <col min="8" max="8" width="15.140625" style="5" customWidth="1"/>
    <col min="9" max="16384" width="11.5703125" style="5"/>
  </cols>
  <sheetData>
    <row r="1" spans="1:7">
      <c r="A1" s="223" t="s">
        <v>4</v>
      </c>
      <c r="B1" s="223"/>
      <c r="C1" s="223"/>
      <c r="D1" s="223"/>
      <c r="E1" s="223"/>
      <c r="F1" s="223"/>
    </row>
    <row r="2" spans="1:7" ht="6" customHeight="1"/>
    <row r="3" spans="1:7" ht="15.75" customHeight="1">
      <c r="A3" s="224" t="s">
        <v>73</v>
      </c>
      <c r="B3" s="225"/>
      <c r="C3" s="225"/>
      <c r="D3" s="225"/>
      <c r="E3" s="225"/>
      <c r="F3" s="225"/>
      <c r="G3" s="225"/>
    </row>
    <row r="5" spans="1:7" ht="32.25" customHeight="1">
      <c r="A5" s="3" t="s">
        <v>7</v>
      </c>
      <c r="B5" s="18" t="s">
        <v>61</v>
      </c>
      <c r="C5" s="18"/>
      <c r="D5" s="6" t="s">
        <v>100</v>
      </c>
      <c r="E5" s="6" t="s">
        <v>32</v>
      </c>
      <c r="F5" s="42" t="s">
        <v>577</v>
      </c>
    </row>
    <row r="6" spans="1:7" ht="24.75" customHeight="1"/>
    <row r="7" spans="1:7" ht="24">
      <c r="A7" s="23" t="s">
        <v>0</v>
      </c>
      <c r="B7" s="23" t="s">
        <v>89</v>
      </c>
      <c r="C7" s="23" t="s">
        <v>71</v>
      </c>
      <c r="D7" s="23" t="s">
        <v>88</v>
      </c>
      <c r="E7" s="23" t="s">
        <v>2</v>
      </c>
      <c r="F7" s="46" t="s">
        <v>59</v>
      </c>
      <c r="G7" s="46" t="s">
        <v>87</v>
      </c>
    </row>
    <row r="8" spans="1:7" ht="87.75" customHeight="1">
      <c r="A8" s="40">
        <v>1</v>
      </c>
      <c r="B8" s="175" t="s">
        <v>603</v>
      </c>
      <c r="C8" s="175" t="s">
        <v>602</v>
      </c>
      <c r="D8" s="176" t="s">
        <v>605</v>
      </c>
      <c r="E8" s="175" t="s">
        <v>604</v>
      </c>
      <c r="F8" s="174">
        <v>312442.08</v>
      </c>
      <c r="G8" s="173">
        <v>45250.670138888891</v>
      </c>
    </row>
  </sheetData>
  <mergeCells count="2">
    <mergeCell ref="A1:F1"/>
    <mergeCell ref="A3:G3"/>
  </mergeCells>
  <pageMargins left="0.11811023622047245" right="0" top="0.74803149606299213" bottom="0.74803149606299213" header="0.31496062992125984" footer="0.31496062992125984"/>
  <pageSetup scale="80"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5"/>
  <sheetViews>
    <sheetView tabSelected="1" zoomScale="80" zoomScaleNormal="80" workbookViewId="0">
      <selection activeCell="A11" sqref="A11"/>
    </sheetView>
  </sheetViews>
  <sheetFormatPr baseColWidth="10" defaultColWidth="11.5703125" defaultRowHeight="12.75"/>
  <cols>
    <col min="1" max="1" width="10.28515625" style="5" customWidth="1"/>
    <col min="2" max="2" width="14.42578125" style="97" customWidth="1"/>
    <col min="3" max="3" width="44.28515625" style="5" customWidth="1"/>
    <col min="4" max="4" width="20.7109375" style="5" customWidth="1"/>
    <col min="5" max="5" width="35.7109375" style="5" customWidth="1"/>
    <col min="6" max="6" width="19.85546875" style="104" customWidth="1"/>
    <col min="7" max="7" width="19.5703125" style="5" customWidth="1"/>
    <col min="8" max="8" width="19.5703125" style="103" customWidth="1"/>
    <col min="9" max="9" width="14.7109375" style="5" customWidth="1"/>
    <col min="10" max="10" width="20.85546875" style="5" customWidth="1"/>
    <col min="11" max="16384" width="11.5703125" style="5"/>
  </cols>
  <sheetData>
    <row r="1" spans="1:10">
      <c r="A1" s="226" t="s">
        <v>5</v>
      </c>
      <c r="B1" s="226"/>
      <c r="C1" s="226"/>
      <c r="D1" s="226"/>
      <c r="E1" s="226"/>
      <c r="F1" s="226"/>
      <c r="G1" s="226"/>
      <c r="H1" s="226"/>
      <c r="I1" s="226"/>
      <c r="J1" s="226"/>
    </row>
    <row r="2" spans="1:10" ht="6" customHeight="1" thickBot="1"/>
    <row r="3" spans="1:10" ht="36" customHeight="1" thickBot="1">
      <c r="A3" s="227" t="s">
        <v>6</v>
      </c>
      <c r="B3" s="228"/>
      <c r="C3" s="228"/>
      <c r="D3" s="228"/>
      <c r="E3" s="228"/>
      <c r="F3" s="228"/>
      <c r="G3" s="228"/>
      <c r="H3" s="228"/>
      <c r="I3" s="228"/>
      <c r="J3" s="229"/>
    </row>
    <row r="5" spans="1:10" s="55" customFormat="1" ht="18" customHeight="1">
      <c r="A5" s="57" t="s">
        <v>7</v>
      </c>
      <c r="B5" s="35" t="s">
        <v>61</v>
      </c>
      <c r="C5" s="18"/>
      <c r="D5" s="57"/>
      <c r="E5" s="35" t="s">
        <v>163</v>
      </c>
      <c r="F5" s="105"/>
      <c r="H5" s="106" t="s">
        <v>8</v>
      </c>
      <c r="I5" s="230" t="s">
        <v>577</v>
      </c>
      <c r="J5" s="230"/>
    </row>
    <row r="6" spans="1:10" ht="6" customHeight="1"/>
    <row r="7" spans="1:10" s="28" customFormat="1" ht="46.5" customHeight="1">
      <c r="A7" s="107" t="s">
        <v>0</v>
      </c>
      <c r="B7" s="107" t="s">
        <v>9</v>
      </c>
      <c r="C7" s="107" t="s">
        <v>10</v>
      </c>
      <c r="D7" s="107" t="s">
        <v>1</v>
      </c>
      <c r="E7" s="107" t="s">
        <v>2</v>
      </c>
      <c r="F7" s="108" t="s">
        <v>169</v>
      </c>
      <c r="G7" s="107" t="s">
        <v>11</v>
      </c>
      <c r="H7" s="108" t="s">
        <v>12</v>
      </c>
      <c r="I7" s="107" t="s">
        <v>3</v>
      </c>
      <c r="J7" s="107" t="s">
        <v>13</v>
      </c>
    </row>
    <row r="8" spans="1:10" s="55" customFormat="1" ht="66" customHeight="1">
      <c r="A8" s="121">
        <v>1</v>
      </c>
      <c r="B8" s="253">
        <v>4504454867</v>
      </c>
      <c r="C8" s="257" t="s">
        <v>1139</v>
      </c>
      <c r="D8" s="254">
        <v>20408203377</v>
      </c>
      <c r="E8" s="257" t="s">
        <v>1140</v>
      </c>
      <c r="F8" s="255">
        <v>170208.35</v>
      </c>
      <c r="G8" s="254" t="s">
        <v>1141</v>
      </c>
      <c r="H8" s="254">
        <v>495</v>
      </c>
      <c r="I8" s="254" t="s">
        <v>1142</v>
      </c>
      <c r="J8" s="11" t="s">
        <v>389</v>
      </c>
    </row>
    <row r="9" spans="1:10" ht="60">
      <c r="A9" s="121">
        <v>2</v>
      </c>
      <c r="B9" s="253">
        <v>4504382450</v>
      </c>
      <c r="C9" s="257" t="s">
        <v>1159</v>
      </c>
      <c r="D9" s="254">
        <v>20537758377</v>
      </c>
      <c r="E9" s="257" t="s">
        <v>1143</v>
      </c>
      <c r="F9" s="256">
        <v>233403.6</v>
      </c>
      <c r="G9" s="254" t="s">
        <v>1144</v>
      </c>
      <c r="H9" s="260">
        <v>13609.76</v>
      </c>
      <c r="I9" s="254" t="s">
        <v>1145</v>
      </c>
      <c r="J9" s="254" t="s">
        <v>400</v>
      </c>
    </row>
    <row r="10" spans="1:10" ht="47.25" customHeight="1">
      <c r="A10" s="121">
        <v>3</v>
      </c>
      <c r="B10" s="121">
        <v>4504460230</v>
      </c>
      <c r="C10" s="172" t="s">
        <v>1146</v>
      </c>
      <c r="D10" s="254">
        <v>20609273969</v>
      </c>
      <c r="E10" s="257" t="s">
        <v>1147</v>
      </c>
      <c r="F10" s="255">
        <v>5796.16</v>
      </c>
      <c r="G10" s="254" t="s">
        <v>1148</v>
      </c>
      <c r="H10" s="254">
        <v>386.26</v>
      </c>
      <c r="I10" s="254" t="s">
        <v>1145</v>
      </c>
      <c r="J10" s="11" t="s">
        <v>400</v>
      </c>
    </row>
    <row r="11" spans="1:10" ht="45">
      <c r="A11" s="121">
        <v>4</v>
      </c>
      <c r="B11" s="121">
        <v>4504530763</v>
      </c>
      <c r="C11" s="172" t="s">
        <v>1149</v>
      </c>
      <c r="D11" s="254">
        <v>20601888271</v>
      </c>
      <c r="E11" s="257" t="s">
        <v>1150</v>
      </c>
      <c r="F11" s="255">
        <v>9387</v>
      </c>
      <c r="G11" s="254" t="s">
        <v>1151</v>
      </c>
      <c r="H11" s="254">
        <v>547.36</v>
      </c>
      <c r="I11" s="254" t="s">
        <v>1152</v>
      </c>
      <c r="J11" s="11" t="s">
        <v>400</v>
      </c>
    </row>
    <row r="12" spans="1:10" ht="45">
      <c r="A12" s="121">
        <v>5</v>
      </c>
      <c r="B12" s="121">
        <v>4504530901</v>
      </c>
      <c r="C12" s="172" t="s">
        <v>1149</v>
      </c>
      <c r="D12" s="254">
        <v>20522069877</v>
      </c>
      <c r="E12" s="257" t="s">
        <v>560</v>
      </c>
      <c r="F12" s="255">
        <v>15593</v>
      </c>
      <c r="G12" s="254" t="s">
        <v>1153</v>
      </c>
      <c r="H12" s="254">
        <v>120.02</v>
      </c>
      <c r="I12" s="254" t="s">
        <v>1152</v>
      </c>
      <c r="J12" s="11" t="s">
        <v>400</v>
      </c>
    </row>
    <row r="13" spans="1:10" ht="45">
      <c r="A13" s="121">
        <v>6</v>
      </c>
      <c r="B13" s="121">
        <v>4504331791</v>
      </c>
      <c r="C13" s="172" t="s">
        <v>1154</v>
      </c>
      <c r="D13" s="254">
        <v>20608974173</v>
      </c>
      <c r="E13" s="257" t="s">
        <v>1155</v>
      </c>
      <c r="F13" s="255">
        <v>1346.4</v>
      </c>
      <c r="G13" s="254" t="s">
        <v>1156</v>
      </c>
      <c r="H13" s="254">
        <v>134.63999999999999</v>
      </c>
      <c r="I13" s="254" t="s">
        <v>1152</v>
      </c>
      <c r="J13" s="11" t="s">
        <v>400</v>
      </c>
    </row>
    <row r="14" spans="1:10" ht="45">
      <c r="A14" s="121">
        <v>7</v>
      </c>
      <c r="B14" s="121">
        <v>4504381240</v>
      </c>
      <c r="C14" s="258" t="s">
        <v>1157</v>
      </c>
      <c r="D14" s="254">
        <v>20602007970</v>
      </c>
      <c r="E14" s="257" t="s">
        <v>1029</v>
      </c>
      <c r="F14" s="255">
        <v>59000</v>
      </c>
      <c r="G14" s="254" t="s">
        <v>1158</v>
      </c>
      <c r="H14" s="260">
        <v>2457.35</v>
      </c>
      <c r="I14" s="254" t="s">
        <v>1152</v>
      </c>
      <c r="J14" s="11" t="s">
        <v>400</v>
      </c>
    </row>
    <row r="15" spans="1:10">
      <c r="A15" s="152"/>
      <c r="B15" s="49"/>
      <c r="C15" s="152"/>
      <c r="D15" s="152"/>
      <c r="E15" s="152"/>
      <c r="F15" s="164">
        <f>SUM(F8:F14)</f>
        <v>494734.51</v>
      </c>
      <c r="G15" s="152"/>
      <c r="H15" s="259">
        <f>SUM(H8:H14)</f>
        <v>17750.39</v>
      </c>
      <c r="I15" s="259">
        <f>SUM(I8:I14)</f>
        <v>0</v>
      </c>
      <c r="J15" s="152"/>
    </row>
  </sheetData>
  <mergeCells count="3">
    <mergeCell ref="A1:J1"/>
    <mergeCell ref="A3:J3"/>
    <mergeCell ref="I5:J5"/>
  </mergeCells>
  <pageMargins left="0" right="0" top="0.74803149606299213" bottom="0.35433070866141736" header="0.31496062992125984" footer="0.31496062992125984"/>
  <pageSetup paperSize="9" scale="70" orientation="landscape"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2"/>
  <sheetViews>
    <sheetView topLeftCell="F1" workbookViewId="0">
      <selection activeCell="O22" sqref="O22"/>
    </sheetView>
  </sheetViews>
  <sheetFormatPr baseColWidth="10" defaultColWidth="11.5703125" defaultRowHeight="12.75"/>
  <cols>
    <col min="1" max="1" width="14" style="3" customWidth="1"/>
    <col min="2" max="2" width="9.7109375" style="3" customWidth="1"/>
    <col min="3" max="3" width="9.28515625" style="3" bestFit="1" customWidth="1"/>
    <col min="4" max="4" width="15" style="3" customWidth="1"/>
    <col min="5" max="5" width="16.85546875" style="3" customWidth="1"/>
    <col min="6" max="6" width="25.140625" style="3" customWidth="1"/>
    <col min="7" max="7" width="17.140625" style="3" customWidth="1"/>
    <col min="8" max="8" width="38" style="3" customWidth="1"/>
    <col min="9" max="9" width="11.28515625" style="3" customWidth="1"/>
    <col min="10" max="11" width="13.42578125" style="3" customWidth="1"/>
    <col min="12" max="12" width="14.85546875" style="3" customWidth="1"/>
    <col min="13" max="13" width="8.7109375" style="3" customWidth="1"/>
    <col min="14" max="14" width="19" style="3" customWidth="1"/>
    <col min="15" max="16384" width="11.5703125" style="3"/>
  </cols>
  <sheetData>
    <row r="1" spans="1:14">
      <c r="A1" s="231" t="s">
        <v>33</v>
      </c>
      <c r="B1" s="231"/>
      <c r="C1" s="231"/>
      <c r="D1" s="231"/>
      <c r="E1" s="231"/>
      <c r="F1" s="231"/>
      <c r="G1" s="231"/>
      <c r="H1" s="231"/>
      <c r="I1" s="231"/>
      <c r="J1" s="231"/>
      <c r="K1" s="231"/>
      <c r="L1" s="231"/>
      <c r="M1" s="231"/>
      <c r="N1" s="231"/>
    </row>
    <row r="2" spans="1:14" ht="6" customHeight="1" thickBot="1">
      <c r="B2" s="4"/>
      <c r="C2" s="4"/>
      <c r="I2" s="4"/>
    </row>
    <row r="3" spans="1:14" ht="29.25" customHeight="1" thickBot="1">
      <c r="A3" s="232" t="s">
        <v>34</v>
      </c>
      <c r="B3" s="233"/>
      <c r="C3" s="233"/>
      <c r="D3" s="233"/>
      <c r="E3" s="233"/>
      <c r="F3" s="233"/>
      <c r="G3" s="233"/>
      <c r="H3" s="233"/>
      <c r="I3" s="233"/>
      <c r="J3" s="233"/>
      <c r="K3" s="233"/>
      <c r="L3" s="233"/>
      <c r="M3" s="233"/>
      <c r="N3" s="234"/>
    </row>
    <row r="4" spans="1:14">
      <c r="B4" s="7"/>
      <c r="C4" s="7"/>
      <c r="D4" s="8"/>
      <c r="E4" s="8"/>
      <c r="F4" s="8"/>
      <c r="G4" s="8"/>
      <c r="H4" s="8"/>
      <c r="I4" s="7"/>
      <c r="J4" s="8"/>
      <c r="K4" s="8"/>
    </row>
    <row r="5" spans="1:14">
      <c r="A5" s="3" t="s">
        <v>7</v>
      </c>
      <c r="B5" s="18" t="s">
        <v>61</v>
      </c>
      <c r="C5" s="18"/>
      <c r="E5" s="6" t="s">
        <v>152</v>
      </c>
      <c r="F5" s="6"/>
      <c r="G5" s="6"/>
      <c r="H5" s="74"/>
      <c r="I5" s="6"/>
      <c r="K5" s="6"/>
      <c r="L5" s="3" t="s">
        <v>8</v>
      </c>
      <c r="M5" s="235" t="s">
        <v>577</v>
      </c>
      <c r="N5" s="235"/>
    </row>
    <row r="6" spans="1:14" ht="6" customHeight="1">
      <c r="B6" s="6"/>
      <c r="C6" s="6"/>
      <c r="E6" s="6"/>
      <c r="F6" s="6"/>
      <c r="G6" s="6"/>
      <c r="H6" s="6"/>
      <c r="I6" s="6"/>
      <c r="J6" s="6"/>
      <c r="K6" s="6"/>
    </row>
    <row r="7" spans="1:14" s="27" customFormat="1" ht="33.75">
      <c r="A7" s="24" t="s">
        <v>35</v>
      </c>
      <c r="B7" s="24" t="s">
        <v>36</v>
      </c>
      <c r="C7" s="24" t="s">
        <v>37</v>
      </c>
      <c r="D7" s="24" t="s">
        <v>38</v>
      </c>
      <c r="E7" s="24" t="s">
        <v>38</v>
      </c>
      <c r="F7" s="24" t="s">
        <v>39</v>
      </c>
      <c r="G7" s="24" t="s">
        <v>40</v>
      </c>
      <c r="H7" s="24" t="s">
        <v>41</v>
      </c>
      <c r="I7" s="24" t="s">
        <v>42</v>
      </c>
      <c r="J7" s="25" t="s">
        <v>43</v>
      </c>
      <c r="K7" s="26" t="s">
        <v>44</v>
      </c>
      <c r="L7" s="24" t="s">
        <v>45</v>
      </c>
      <c r="M7" s="24" t="s">
        <v>46</v>
      </c>
      <c r="N7" s="24" t="s">
        <v>47</v>
      </c>
    </row>
    <row r="8" spans="1:14" ht="59.25" customHeight="1">
      <c r="A8" s="82">
        <v>20131257750</v>
      </c>
      <c r="B8" s="83">
        <v>2023</v>
      </c>
      <c r="C8" s="90">
        <v>45234</v>
      </c>
      <c r="D8" s="83">
        <v>4</v>
      </c>
      <c r="E8" s="83" t="s">
        <v>235</v>
      </c>
      <c r="F8" s="84" t="s">
        <v>202</v>
      </c>
      <c r="G8" s="83" t="s">
        <v>125</v>
      </c>
      <c r="H8" s="89" t="s">
        <v>203</v>
      </c>
      <c r="I8" s="85" t="s">
        <v>126</v>
      </c>
      <c r="J8" s="92" t="s">
        <v>702</v>
      </c>
      <c r="K8" s="163">
        <v>1135.1300000000001</v>
      </c>
      <c r="L8" s="76">
        <v>45533</v>
      </c>
      <c r="M8" s="167" t="s">
        <v>204</v>
      </c>
      <c r="N8" s="89"/>
    </row>
    <row r="9" spans="1:14" ht="43.5" customHeight="1">
      <c r="A9" s="82">
        <v>20131257750</v>
      </c>
      <c r="B9" s="83">
        <v>2023</v>
      </c>
      <c r="C9" s="90">
        <v>45234</v>
      </c>
      <c r="D9" s="83">
        <v>4</v>
      </c>
      <c r="E9" s="83" t="s">
        <v>413</v>
      </c>
      <c r="F9" s="84" t="s">
        <v>414</v>
      </c>
      <c r="G9" s="83" t="s">
        <v>125</v>
      </c>
      <c r="H9" s="89" t="s">
        <v>203</v>
      </c>
      <c r="I9" s="85" t="s">
        <v>126</v>
      </c>
      <c r="J9" s="92"/>
      <c r="K9" s="163">
        <v>357.75</v>
      </c>
      <c r="L9" s="76">
        <v>45469</v>
      </c>
      <c r="M9" s="167" t="s">
        <v>415</v>
      </c>
      <c r="N9" s="89" t="s">
        <v>385</v>
      </c>
    </row>
    <row r="10" spans="1:14" ht="41.25" customHeight="1">
      <c r="A10" s="82">
        <v>20131257750</v>
      </c>
      <c r="B10" s="83">
        <v>2023</v>
      </c>
      <c r="C10" s="90">
        <v>45234</v>
      </c>
      <c r="D10" s="83">
        <v>4</v>
      </c>
      <c r="E10" s="83" t="s">
        <v>127</v>
      </c>
      <c r="F10" s="84" t="s">
        <v>205</v>
      </c>
      <c r="G10" s="83" t="s">
        <v>125</v>
      </c>
      <c r="H10" s="87" t="s">
        <v>128</v>
      </c>
      <c r="I10" s="85" t="s">
        <v>129</v>
      </c>
      <c r="J10" s="92" t="s">
        <v>416</v>
      </c>
      <c r="K10" s="116">
        <v>474.31</v>
      </c>
      <c r="L10" s="111">
        <v>45533</v>
      </c>
      <c r="M10" s="167" t="s">
        <v>206</v>
      </c>
      <c r="N10" s="89"/>
    </row>
    <row r="11" spans="1:14" ht="48" customHeight="1">
      <c r="A11" s="82">
        <v>20131257750</v>
      </c>
      <c r="B11" s="83">
        <v>2023</v>
      </c>
      <c r="C11" s="90">
        <v>45234</v>
      </c>
      <c r="D11" s="83">
        <v>4</v>
      </c>
      <c r="E11" s="83" t="s">
        <v>127</v>
      </c>
      <c r="F11" s="84" t="s">
        <v>207</v>
      </c>
      <c r="G11" s="83" t="s">
        <v>125</v>
      </c>
      <c r="H11" s="87" t="s">
        <v>128</v>
      </c>
      <c r="I11" s="85" t="s">
        <v>129</v>
      </c>
      <c r="J11" s="92" t="s">
        <v>703</v>
      </c>
      <c r="K11" s="94">
        <v>1340.58</v>
      </c>
      <c r="L11" s="76">
        <v>45533</v>
      </c>
      <c r="M11" s="167" t="s">
        <v>208</v>
      </c>
      <c r="N11" s="89"/>
    </row>
    <row r="12" spans="1:14" ht="54.75" customHeight="1">
      <c r="A12" s="82">
        <v>20131257750</v>
      </c>
      <c r="B12" s="83">
        <v>2023</v>
      </c>
      <c r="C12" s="90">
        <v>45234</v>
      </c>
      <c r="D12" s="83">
        <v>4</v>
      </c>
      <c r="E12" s="83" t="s">
        <v>127</v>
      </c>
      <c r="F12" s="84" t="s">
        <v>209</v>
      </c>
      <c r="G12" s="83" t="s">
        <v>125</v>
      </c>
      <c r="H12" s="87" t="s">
        <v>128</v>
      </c>
      <c r="I12" s="85" t="s">
        <v>129</v>
      </c>
      <c r="J12" s="92" t="s">
        <v>704</v>
      </c>
      <c r="K12" s="94">
        <v>356.17</v>
      </c>
      <c r="L12" s="111">
        <v>45533</v>
      </c>
      <c r="M12" s="167" t="s">
        <v>210</v>
      </c>
      <c r="N12" s="89"/>
    </row>
    <row r="13" spans="1:14" ht="46.5" customHeight="1">
      <c r="A13" s="82">
        <v>20131257750</v>
      </c>
      <c r="B13" s="83">
        <v>2023</v>
      </c>
      <c r="C13" s="90">
        <v>45234</v>
      </c>
      <c r="D13" s="83">
        <v>4</v>
      </c>
      <c r="E13" s="83" t="s">
        <v>127</v>
      </c>
      <c r="F13" s="84" t="s">
        <v>211</v>
      </c>
      <c r="G13" s="83" t="s">
        <v>125</v>
      </c>
      <c r="H13" s="87" t="s">
        <v>128</v>
      </c>
      <c r="I13" s="85" t="s">
        <v>129</v>
      </c>
      <c r="J13" s="92" t="s">
        <v>453</v>
      </c>
      <c r="K13" s="94">
        <v>1999.83</v>
      </c>
      <c r="L13" s="76">
        <v>45533</v>
      </c>
      <c r="M13" s="167" t="s">
        <v>212</v>
      </c>
      <c r="N13" s="89" t="s">
        <v>454</v>
      </c>
    </row>
    <row r="14" spans="1:14" ht="40.5" customHeight="1">
      <c r="A14" s="82">
        <v>20131257750</v>
      </c>
      <c r="B14" s="83">
        <v>2023</v>
      </c>
      <c r="C14" s="90">
        <v>45234</v>
      </c>
      <c r="D14" s="83">
        <v>4</v>
      </c>
      <c r="E14" s="83" t="s">
        <v>127</v>
      </c>
      <c r="F14" s="84" t="s">
        <v>236</v>
      </c>
      <c r="G14" s="83" t="s">
        <v>125</v>
      </c>
      <c r="H14" s="87" t="s">
        <v>128</v>
      </c>
      <c r="I14" s="85" t="s">
        <v>129</v>
      </c>
      <c r="J14" s="92" t="s">
        <v>455</v>
      </c>
      <c r="K14" s="116">
        <v>1705.26</v>
      </c>
      <c r="L14" s="111">
        <v>45533</v>
      </c>
      <c r="M14" s="167" t="s">
        <v>159</v>
      </c>
      <c r="N14" s="91"/>
    </row>
    <row r="15" spans="1:14" ht="45.75" customHeight="1">
      <c r="A15" s="82">
        <v>20131257750</v>
      </c>
      <c r="B15" s="83">
        <v>2023</v>
      </c>
      <c r="C15" s="90">
        <v>45234</v>
      </c>
      <c r="D15" s="83">
        <v>4</v>
      </c>
      <c r="E15" s="83" t="s">
        <v>127</v>
      </c>
      <c r="F15" s="84" t="s">
        <v>130</v>
      </c>
      <c r="G15" s="83" t="s">
        <v>131</v>
      </c>
      <c r="H15" s="87" t="s">
        <v>128</v>
      </c>
      <c r="I15" s="85" t="s">
        <v>129</v>
      </c>
      <c r="J15" s="95" t="s">
        <v>456</v>
      </c>
      <c r="K15" s="94">
        <v>157056</v>
      </c>
      <c r="L15" s="76">
        <v>45533</v>
      </c>
      <c r="M15" s="167" t="s">
        <v>160</v>
      </c>
      <c r="N15" s="89"/>
    </row>
    <row r="16" spans="1:14" ht="72" customHeight="1">
      <c r="A16" s="82">
        <v>20131257750</v>
      </c>
      <c r="B16" s="83">
        <v>2023</v>
      </c>
      <c r="C16" s="90">
        <v>45234</v>
      </c>
      <c r="D16" s="83">
        <v>4</v>
      </c>
      <c r="E16" s="83" t="s">
        <v>127</v>
      </c>
      <c r="F16" s="84" t="s">
        <v>132</v>
      </c>
      <c r="G16" s="83" t="s">
        <v>133</v>
      </c>
      <c r="H16" s="87" t="s">
        <v>134</v>
      </c>
      <c r="I16" s="85" t="s">
        <v>129</v>
      </c>
      <c r="J16" s="151"/>
      <c r="K16" s="94">
        <v>0</v>
      </c>
      <c r="L16" s="111">
        <v>45533</v>
      </c>
      <c r="M16" s="167" t="s">
        <v>135</v>
      </c>
      <c r="N16" s="89" t="s">
        <v>385</v>
      </c>
    </row>
    <row r="17" spans="1:14" ht="36">
      <c r="A17" s="82">
        <v>20131257750</v>
      </c>
      <c r="B17" s="83">
        <v>2023</v>
      </c>
      <c r="C17" s="90">
        <v>45234</v>
      </c>
      <c r="D17" s="83">
        <v>4</v>
      </c>
      <c r="E17" s="83" t="s">
        <v>127</v>
      </c>
      <c r="F17" s="84" t="s">
        <v>136</v>
      </c>
      <c r="G17" s="83" t="s">
        <v>137</v>
      </c>
      <c r="H17" s="87" t="s">
        <v>128</v>
      </c>
      <c r="I17" s="85" t="s">
        <v>129</v>
      </c>
      <c r="J17" s="92" t="s">
        <v>457</v>
      </c>
      <c r="K17" s="94">
        <v>447.18</v>
      </c>
      <c r="L17" s="111">
        <v>45710</v>
      </c>
      <c r="M17" s="167" t="s">
        <v>138</v>
      </c>
      <c r="N17" s="89"/>
    </row>
    <row r="18" spans="1:14" ht="36">
      <c r="A18" s="82">
        <v>20131257750</v>
      </c>
      <c r="B18" s="83">
        <v>2023</v>
      </c>
      <c r="C18" s="90">
        <v>45234</v>
      </c>
      <c r="D18" s="83">
        <v>4</v>
      </c>
      <c r="E18" s="83" t="s">
        <v>127</v>
      </c>
      <c r="F18" s="84" t="s">
        <v>139</v>
      </c>
      <c r="G18" s="83" t="s">
        <v>140</v>
      </c>
      <c r="H18" s="87" t="s">
        <v>128</v>
      </c>
      <c r="I18" s="85" t="s">
        <v>129</v>
      </c>
      <c r="J18" s="92" t="s">
        <v>458</v>
      </c>
      <c r="K18" s="94">
        <v>1065.33</v>
      </c>
      <c r="L18" s="111">
        <v>45710</v>
      </c>
      <c r="M18" s="167" t="s">
        <v>141</v>
      </c>
      <c r="N18" s="93"/>
    </row>
    <row r="19" spans="1:14" ht="36">
      <c r="A19" s="82">
        <v>20131257750</v>
      </c>
      <c r="B19" s="83">
        <v>2023</v>
      </c>
      <c r="C19" s="90">
        <v>45234</v>
      </c>
      <c r="D19" s="83">
        <v>4</v>
      </c>
      <c r="E19" s="83" t="s">
        <v>127</v>
      </c>
      <c r="F19" s="84" t="s">
        <v>142</v>
      </c>
      <c r="G19" s="83" t="s">
        <v>143</v>
      </c>
      <c r="H19" s="87" t="s">
        <v>128</v>
      </c>
      <c r="I19" s="85" t="s">
        <v>129</v>
      </c>
      <c r="J19" s="151"/>
      <c r="K19" s="94">
        <v>1122.81</v>
      </c>
      <c r="L19" s="111">
        <v>45533</v>
      </c>
      <c r="M19" s="167" t="s">
        <v>144</v>
      </c>
      <c r="N19" s="89" t="s">
        <v>385</v>
      </c>
    </row>
    <row r="20" spans="1:14" ht="36">
      <c r="A20" s="82">
        <v>20131257750</v>
      </c>
      <c r="B20" s="83">
        <v>2023</v>
      </c>
      <c r="C20" s="90">
        <v>45234</v>
      </c>
      <c r="D20" s="83">
        <v>4</v>
      </c>
      <c r="E20" s="83" t="s">
        <v>127</v>
      </c>
      <c r="F20" s="84" t="s">
        <v>213</v>
      </c>
      <c r="G20" s="83" t="s">
        <v>145</v>
      </c>
      <c r="H20" s="87" t="s">
        <v>128</v>
      </c>
      <c r="I20" s="85" t="s">
        <v>129</v>
      </c>
      <c r="J20" s="92" t="s">
        <v>459</v>
      </c>
      <c r="K20" s="94">
        <v>1695.4752000000001</v>
      </c>
      <c r="L20" s="111">
        <v>45533</v>
      </c>
      <c r="M20" s="167" t="s">
        <v>146</v>
      </c>
      <c r="N20" s="93"/>
    </row>
    <row r="21" spans="1:14" ht="36">
      <c r="A21" s="82">
        <v>20131257750</v>
      </c>
      <c r="B21" s="83">
        <v>2023</v>
      </c>
      <c r="C21" s="90">
        <v>45234</v>
      </c>
      <c r="D21" s="83">
        <v>4</v>
      </c>
      <c r="E21" s="83" t="s">
        <v>127</v>
      </c>
      <c r="F21" s="84" t="s">
        <v>147</v>
      </c>
      <c r="G21" s="83" t="s">
        <v>148</v>
      </c>
      <c r="H21" s="87" t="s">
        <v>128</v>
      </c>
      <c r="I21" s="85" t="s">
        <v>129</v>
      </c>
      <c r="J21" s="92" t="s">
        <v>460</v>
      </c>
      <c r="K21" s="94">
        <v>1105.92</v>
      </c>
      <c r="L21" s="111">
        <v>45564</v>
      </c>
      <c r="M21" s="167" t="s">
        <v>149</v>
      </c>
      <c r="N21" s="89"/>
    </row>
    <row r="22" spans="1:14" ht="60">
      <c r="A22" s="82">
        <v>20131257750</v>
      </c>
      <c r="B22" s="83">
        <v>2023</v>
      </c>
      <c r="C22" s="90">
        <v>45234</v>
      </c>
      <c r="D22" s="83">
        <v>4</v>
      </c>
      <c r="E22" s="83" t="s">
        <v>153</v>
      </c>
      <c r="F22" s="84" t="s">
        <v>157</v>
      </c>
      <c r="G22" s="83" t="s">
        <v>125</v>
      </c>
      <c r="H22" s="87" t="s">
        <v>154</v>
      </c>
      <c r="I22" s="85" t="s">
        <v>126</v>
      </c>
      <c r="J22" s="151"/>
      <c r="K22" s="94">
        <v>0</v>
      </c>
      <c r="L22" s="111">
        <v>45564</v>
      </c>
      <c r="M22" s="86" t="s">
        <v>155</v>
      </c>
      <c r="N22" s="89" t="s">
        <v>390</v>
      </c>
    </row>
  </sheetData>
  <mergeCells count="3">
    <mergeCell ref="A1:N1"/>
    <mergeCell ref="A3:N3"/>
    <mergeCell ref="M5:N5"/>
  </mergeCells>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K221"/>
  <sheetViews>
    <sheetView zoomScale="106" zoomScaleNormal="106" workbookViewId="0">
      <selection activeCell="A6" sqref="A6"/>
    </sheetView>
  </sheetViews>
  <sheetFormatPr baseColWidth="10" defaultColWidth="8" defaultRowHeight="12.75"/>
  <cols>
    <col min="1" max="1" width="3.140625" style="60" customWidth="1"/>
    <col min="2" max="2" width="12" style="61" customWidth="1"/>
    <col min="3" max="3" width="10" style="61" customWidth="1"/>
    <col min="4" max="4" width="10.85546875" style="62" customWidth="1"/>
    <col min="5" max="5" width="18" style="60" customWidth="1"/>
    <col min="6" max="6" width="16.28515625" style="61" customWidth="1"/>
    <col min="7" max="7" width="18.28515625" style="60" customWidth="1"/>
    <col min="8" max="8" width="16.85546875" style="60" customWidth="1"/>
    <col min="9" max="9" width="23.140625" style="67" customWidth="1"/>
    <col min="10" max="10" width="42.7109375" style="61" customWidth="1"/>
    <col min="11" max="11" width="62.5703125" style="63" customWidth="1"/>
    <col min="12" max="16384" width="8" style="60"/>
  </cols>
  <sheetData>
    <row r="1" spans="2:11" s="3" customFormat="1">
      <c r="B1" s="231" t="s">
        <v>14</v>
      </c>
      <c r="C1" s="231"/>
      <c r="D1" s="231"/>
      <c r="E1" s="231"/>
      <c r="F1" s="231"/>
      <c r="G1" s="231"/>
      <c r="H1" s="231"/>
      <c r="I1" s="231"/>
      <c r="J1" s="231"/>
      <c r="K1" s="231"/>
    </row>
    <row r="2" spans="2:11" s="3" customFormat="1" ht="6" customHeight="1" thickBot="1">
      <c r="B2" s="4"/>
      <c r="C2" s="4"/>
      <c r="D2" s="19"/>
      <c r="F2" s="4"/>
      <c r="I2" s="65"/>
      <c r="J2" s="58"/>
      <c r="K2" s="52"/>
    </row>
    <row r="3" spans="2:11" s="3" customFormat="1" ht="27.75" customHeight="1" thickBot="1">
      <c r="B3" s="232" t="s">
        <v>70</v>
      </c>
      <c r="C3" s="233"/>
      <c r="D3" s="233"/>
      <c r="E3" s="233"/>
      <c r="F3" s="233"/>
      <c r="G3" s="233"/>
      <c r="H3" s="233"/>
      <c r="I3" s="233"/>
      <c r="J3" s="233"/>
      <c r="K3" s="234"/>
    </row>
    <row r="4" spans="2:11" s="3" customFormat="1">
      <c r="B4" s="4"/>
      <c r="C4" s="7"/>
      <c r="D4" s="20"/>
      <c r="E4" s="8"/>
      <c r="F4" s="7"/>
      <c r="G4" s="8"/>
      <c r="H4" s="8"/>
      <c r="I4" s="66"/>
      <c r="J4" s="64"/>
      <c r="K4" s="53"/>
    </row>
    <row r="5" spans="2:11" s="57" customFormat="1" ht="18.75" customHeight="1">
      <c r="B5" s="69" t="s">
        <v>7</v>
      </c>
      <c r="C5" s="18" t="s">
        <v>61</v>
      </c>
      <c r="D5" s="6"/>
      <c r="F5" s="88" t="s">
        <v>60</v>
      </c>
      <c r="G5" s="74" t="s">
        <v>99</v>
      </c>
      <c r="H5" s="6"/>
      <c r="I5" s="56"/>
      <c r="J5" s="49" t="s">
        <v>8</v>
      </c>
      <c r="K5" s="68" t="s">
        <v>577</v>
      </c>
    </row>
    <row r="6" spans="2:11" s="3" customFormat="1" ht="6" customHeight="1">
      <c r="B6" s="4"/>
      <c r="C6" s="7"/>
      <c r="D6" s="20"/>
      <c r="E6" s="8"/>
      <c r="F6" s="7"/>
      <c r="G6" s="8"/>
      <c r="H6" s="8"/>
      <c r="I6" s="66"/>
      <c r="J6" s="59"/>
      <c r="K6" s="53" t="s">
        <v>384</v>
      </c>
    </row>
    <row r="7" spans="2:11" s="5" customFormat="1">
      <c r="B7" s="236" t="s">
        <v>15</v>
      </c>
      <c r="C7" s="236" t="s">
        <v>98</v>
      </c>
      <c r="D7" s="238" t="s">
        <v>16</v>
      </c>
      <c r="E7" s="236" t="s">
        <v>17</v>
      </c>
      <c r="F7" s="245" t="s">
        <v>18</v>
      </c>
      <c r="G7" s="236" t="s">
        <v>23</v>
      </c>
      <c r="H7" s="236" t="s">
        <v>19</v>
      </c>
      <c r="I7" s="240" t="s">
        <v>20</v>
      </c>
      <c r="J7" s="242" t="s">
        <v>21</v>
      </c>
      <c r="K7" s="243" t="s">
        <v>22</v>
      </c>
    </row>
    <row r="8" spans="2:11" s="5" customFormat="1">
      <c r="B8" s="237"/>
      <c r="C8" s="237"/>
      <c r="D8" s="239"/>
      <c r="E8" s="237"/>
      <c r="F8" s="246"/>
      <c r="G8" s="237"/>
      <c r="H8" s="237"/>
      <c r="I8" s="241"/>
      <c r="J8" s="242"/>
      <c r="K8" s="244"/>
    </row>
    <row r="9" spans="2:11" s="55" customFormat="1" ht="60">
      <c r="B9" s="115">
        <v>2</v>
      </c>
      <c r="C9" s="115">
        <v>2023</v>
      </c>
      <c r="D9" s="115">
        <v>11</v>
      </c>
      <c r="E9" s="193" t="s">
        <v>462</v>
      </c>
      <c r="F9" s="114" t="s">
        <v>724</v>
      </c>
      <c r="G9" s="193" t="s">
        <v>725</v>
      </c>
      <c r="H9" s="194">
        <v>45233</v>
      </c>
      <c r="I9" s="195">
        <v>4575</v>
      </c>
      <c r="J9" s="185" t="s">
        <v>170</v>
      </c>
      <c r="K9" s="185" t="s">
        <v>784</v>
      </c>
    </row>
    <row r="10" spans="2:11" s="55" customFormat="1" ht="54" customHeight="1">
      <c r="B10" s="115">
        <v>2</v>
      </c>
      <c r="C10" s="115">
        <v>2023</v>
      </c>
      <c r="D10" s="115">
        <v>11</v>
      </c>
      <c r="E10" s="193" t="s">
        <v>464</v>
      </c>
      <c r="F10" s="114" t="s">
        <v>724</v>
      </c>
      <c r="G10" s="193" t="s">
        <v>726</v>
      </c>
      <c r="H10" s="194">
        <v>45233</v>
      </c>
      <c r="I10" s="195">
        <v>5125</v>
      </c>
      <c r="J10" s="185" t="s">
        <v>171</v>
      </c>
      <c r="K10" s="185" t="s">
        <v>785</v>
      </c>
    </row>
    <row r="11" spans="2:11" s="55" customFormat="1" ht="63" customHeight="1">
      <c r="B11" s="115">
        <v>2</v>
      </c>
      <c r="C11" s="115">
        <v>2023</v>
      </c>
      <c r="D11" s="115">
        <v>11</v>
      </c>
      <c r="E11" s="193" t="s">
        <v>463</v>
      </c>
      <c r="F11" s="114" t="s">
        <v>724</v>
      </c>
      <c r="G11" s="193" t="s">
        <v>727</v>
      </c>
      <c r="H11" s="194">
        <v>45233</v>
      </c>
      <c r="I11" s="195">
        <v>3650</v>
      </c>
      <c r="J11" s="185" t="s">
        <v>477</v>
      </c>
      <c r="K11" s="185" t="s">
        <v>786</v>
      </c>
    </row>
    <row r="12" spans="2:11" s="55" customFormat="1" ht="72" customHeight="1">
      <c r="B12" s="115">
        <v>2</v>
      </c>
      <c r="C12" s="115">
        <v>2023</v>
      </c>
      <c r="D12" s="115">
        <v>11</v>
      </c>
      <c r="E12" s="193" t="s">
        <v>465</v>
      </c>
      <c r="F12" s="114" t="s">
        <v>724</v>
      </c>
      <c r="G12" s="193" t="s">
        <v>728</v>
      </c>
      <c r="H12" s="194">
        <v>45233</v>
      </c>
      <c r="I12" s="195">
        <v>4575</v>
      </c>
      <c r="J12" s="185" t="s">
        <v>194</v>
      </c>
      <c r="K12" s="185" t="s">
        <v>1050</v>
      </c>
    </row>
    <row r="13" spans="2:11" s="55" customFormat="1" ht="77.25" customHeight="1">
      <c r="B13" s="115">
        <v>2</v>
      </c>
      <c r="C13" s="115">
        <v>2023</v>
      </c>
      <c r="D13" s="115">
        <v>11</v>
      </c>
      <c r="E13" s="193" t="s">
        <v>467</v>
      </c>
      <c r="F13" s="114" t="s">
        <v>724</v>
      </c>
      <c r="G13" s="193" t="s">
        <v>729</v>
      </c>
      <c r="H13" s="194">
        <v>45233</v>
      </c>
      <c r="I13" s="195">
        <v>4575</v>
      </c>
      <c r="J13" s="185" t="s">
        <v>479</v>
      </c>
      <c r="K13" s="185" t="s">
        <v>1051</v>
      </c>
    </row>
    <row r="14" spans="2:11" s="55" customFormat="1" ht="65.25" customHeight="1">
      <c r="B14" s="115">
        <v>2</v>
      </c>
      <c r="C14" s="115">
        <v>2023</v>
      </c>
      <c r="D14" s="115">
        <v>11</v>
      </c>
      <c r="E14" s="193" t="s">
        <v>706</v>
      </c>
      <c r="F14" s="114" t="s">
        <v>724</v>
      </c>
      <c r="G14" s="193" t="s">
        <v>730</v>
      </c>
      <c r="H14" s="194">
        <v>45233</v>
      </c>
      <c r="I14" s="195">
        <v>4575</v>
      </c>
      <c r="J14" s="185" t="s">
        <v>766</v>
      </c>
      <c r="K14" s="185" t="s">
        <v>1052</v>
      </c>
    </row>
    <row r="15" spans="2:11" s="55" customFormat="1" ht="60">
      <c r="B15" s="115">
        <v>2</v>
      </c>
      <c r="C15" s="115">
        <v>2023</v>
      </c>
      <c r="D15" s="115">
        <v>11</v>
      </c>
      <c r="E15" s="193" t="s">
        <v>707</v>
      </c>
      <c r="F15" s="114" t="s">
        <v>724</v>
      </c>
      <c r="G15" s="193" t="s">
        <v>731</v>
      </c>
      <c r="H15" s="194">
        <v>45233</v>
      </c>
      <c r="I15" s="195">
        <v>11900</v>
      </c>
      <c r="J15" s="185" t="s">
        <v>767</v>
      </c>
      <c r="K15" s="185" t="s">
        <v>787</v>
      </c>
    </row>
    <row r="16" spans="2:11" s="55" customFormat="1" ht="60">
      <c r="B16" s="115">
        <v>2</v>
      </c>
      <c r="C16" s="115">
        <v>2023</v>
      </c>
      <c r="D16" s="115">
        <v>11</v>
      </c>
      <c r="E16" s="193" t="s">
        <v>708</v>
      </c>
      <c r="F16" s="114" t="s">
        <v>724</v>
      </c>
      <c r="G16" s="193" t="s">
        <v>732</v>
      </c>
      <c r="H16" s="194">
        <v>45233</v>
      </c>
      <c r="I16" s="195">
        <v>11900</v>
      </c>
      <c r="J16" s="185" t="s">
        <v>768</v>
      </c>
      <c r="K16" s="185" t="s">
        <v>787</v>
      </c>
    </row>
    <row r="17" spans="2:11" s="55" customFormat="1" ht="45">
      <c r="B17" s="115">
        <v>2</v>
      </c>
      <c r="C17" s="115">
        <v>2023</v>
      </c>
      <c r="D17" s="115">
        <v>11</v>
      </c>
      <c r="E17" s="193" t="s">
        <v>403</v>
      </c>
      <c r="F17" s="114" t="s">
        <v>724</v>
      </c>
      <c r="G17" s="193" t="s">
        <v>733</v>
      </c>
      <c r="H17" s="194">
        <v>45233</v>
      </c>
      <c r="I17" s="195">
        <v>37500</v>
      </c>
      <c r="J17" s="185" t="s">
        <v>404</v>
      </c>
      <c r="K17" s="185" t="s">
        <v>1053</v>
      </c>
    </row>
    <row r="18" spans="2:11" s="55" customFormat="1" ht="57" customHeight="1">
      <c r="B18" s="115">
        <v>2</v>
      </c>
      <c r="C18" s="115">
        <v>2023</v>
      </c>
      <c r="D18" s="115">
        <v>11</v>
      </c>
      <c r="E18" s="193" t="s">
        <v>417</v>
      </c>
      <c r="F18" s="114" t="s">
        <v>724</v>
      </c>
      <c r="G18" s="193" t="s">
        <v>734</v>
      </c>
      <c r="H18" s="194">
        <v>45233</v>
      </c>
      <c r="I18" s="195">
        <v>26300</v>
      </c>
      <c r="J18" s="185" t="s">
        <v>418</v>
      </c>
      <c r="K18" s="185" t="s">
        <v>1054</v>
      </c>
    </row>
    <row r="19" spans="2:11" s="55" customFormat="1" ht="44.25" customHeight="1">
      <c r="B19" s="115">
        <v>2</v>
      </c>
      <c r="C19" s="115">
        <v>2023</v>
      </c>
      <c r="D19" s="115">
        <v>11</v>
      </c>
      <c r="E19" s="193" t="s">
        <v>466</v>
      </c>
      <c r="F19" s="114" t="s">
        <v>724</v>
      </c>
      <c r="G19" s="193" t="s">
        <v>735</v>
      </c>
      <c r="H19" s="194">
        <v>45237</v>
      </c>
      <c r="I19" s="195">
        <v>4939</v>
      </c>
      <c r="J19" s="185" t="s">
        <v>478</v>
      </c>
      <c r="K19" s="185" t="s">
        <v>1055</v>
      </c>
    </row>
    <row r="20" spans="2:11" s="55" customFormat="1" ht="60">
      <c r="B20" s="115">
        <v>2</v>
      </c>
      <c r="C20" s="115">
        <v>2023</v>
      </c>
      <c r="D20" s="115">
        <v>11</v>
      </c>
      <c r="E20" s="193" t="s">
        <v>709</v>
      </c>
      <c r="F20" s="114" t="s">
        <v>724</v>
      </c>
      <c r="G20" s="193" t="s">
        <v>736</v>
      </c>
      <c r="H20" s="194">
        <v>45238</v>
      </c>
      <c r="I20" s="195">
        <v>17000</v>
      </c>
      <c r="J20" s="185" t="s">
        <v>769</v>
      </c>
      <c r="K20" s="185" t="s">
        <v>788</v>
      </c>
    </row>
    <row r="21" spans="2:11" s="55" customFormat="1" ht="58.5" customHeight="1">
      <c r="B21" s="115">
        <v>2</v>
      </c>
      <c r="C21" s="115">
        <v>2023</v>
      </c>
      <c r="D21" s="115">
        <v>11</v>
      </c>
      <c r="E21" s="193" t="s">
        <v>710</v>
      </c>
      <c r="F21" s="114" t="s">
        <v>724</v>
      </c>
      <c r="G21" s="193" t="s">
        <v>737</v>
      </c>
      <c r="H21" s="194">
        <v>45238</v>
      </c>
      <c r="I21" s="195">
        <v>39164.379999999997</v>
      </c>
      <c r="J21" s="185" t="s">
        <v>770</v>
      </c>
      <c r="K21" s="185" t="s">
        <v>1056</v>
      </c>
    </row>
    <row r="22" spans="2:11" s="55" customFormat="1" ht="45">
      <c r="B22" s="115">
        <v>2</v>
      </c>
      <c r="C22" s="115">
        <v>2023</v>
      </c>
      <c r="D22" s="115">
        <v>11</v>
      </c>
      <c r="E22" s="193" t="s">
        <v>710</v>
      </c>
      <c r="F22" s="114" t="s">
        <v>724</v>
      </c>
      <c r="G22" s="193" t="s">
        <v>738</v>
      </c>
      <c r="H22" s="194">
        <v>45238</v>
      </c>
      <c r="I22" s="195">
        <v>29954.7</v>
      </c>
      <c r="J22" s="185" t="s">
        <v>770</v>
      </c>
      <c r="K22" s="185" t="s">
        <v>1057</v>
      </c>
    </row>
    <row r="23" spans="2:11" s="55" customFormat="1" ht="72" customHeight="1">
      <c r="B23" s="115">
        <v>2</v>
      </c>
      <c r="C23" s="115">
        <v>2023</v>
      </c>
      <c r="D23" s="115">
        <v>11</v>
      </c>
      <c r="E23" s="193" t="s">
        <v>711</v>
      </c>
      <c r="F23" s="114" t="s">
        <v>724</v>
      </c>
      <c r="G23" s="193" t="s">
        <v>739</v>
      </c>
      <c r="H23" s="194">
        <v>45239</v>
      </c>
      <c r="I23" s="195">
        <v>10820</v>
      </c>
      <c r="J23" s="185" t="s">
        <v>771</v>
      </c>
      <c r="K23" s="185" t="s">
        <v>1058</v>
      </c>
    </row>
    <row r="24" spans="2:11" s="55" customFormat="1" ht="60">
      <c r="B24" s="115">
        <v>2</v>
      </c>
      <c r="C24" s="115">
        <v>2023</v>
      </c>
      <c r="D24" s="115">
        <v>11</v>
      </c>
      <c r="E24" s="193" t="s">
        <v>469</v>
      </c>
      <c r="F24" s="114" t="s">
        <v>724</v>
      </c>
      <c r="G24" s="193" t="s">
        <v>740</v>
      </c>
      <c r="H24" s="194">
        <v>45239</v>
      </c>
      <c r="I24" s="195">
        <v>4160</v>
      </c>
      <c r="J24" s="185" t="s">
        <v>224</v>
      </c>
      <c r="K24" s="185" t="s">
        <v>1059</v>
      </c>
    </row>
    <row r="25" spans="2:11" s="55" customFormat="1" ht="62.25" customHeight="1">
      <c r="B25" s="115">
        <v>2</v>
      </c>
      <c r="C25" s="115">
        <v>2023</v>
      </c>
      <c r="D25" s="115">
        <v>11</v>
      </c>
      <c r="E25" s="193" t="s">
        <v>468</v>
      </c>
      <c r="F25" s="114" t="s">
        <v>724</v>
      </c>
      <c r="G25" s="193" t="s">
        <v>741</v>
      </c>
      <c r="H25" s="194">
        <v>45239</v>
      </c>
      <c r="I25" s="195">
        <v>4160</v>
      </c>
      <c r="J25" s="185" t="s">
        <v>480</v>
      </c>
      <c r="K25" s="185" t="s">
        <v>1059</v>
      </c>
    </row>
    <row r="26" spans="2:11" s="55" customFormat="1" ht="65.25" customHeight="1">
      <c r="B26" s="115">
        <v>2</v>
      </c>
      <c r="C26" s="115">
        <v>2023</v>
      </c>
      <c r="D26" s="115">
        <v>11</v>
      </c>
      <c r="E26" s="193" t="s">
        <v>471</v>
      </c>
      <c r="F26" s="114" t="s">
        <v>724</v>
      </c>
      <c r="G26" s="193" t="s">
        <v>742</v>
      </c>
      <c r="H26" s="194">
        <v>45239</v>
      </c>
      <c r="I26" s="195">
        <v>4160</v>
      </c>
      <c r="J26" s="185" t="s">
        <v>167</v>
      </c>
      <c r="K26" s="185" t="s">
        <v>1059</v>
      </c>
    </row>
    <row r="27" spans="2:11" s="55" customFormat="1" ht="66.75" customHeight="1">
      <c r="B27" s="115">
        <v>2</v>
      </c>
      <c r="C27" s="115">
        <v>2023</v>
      </c>
      <c r="D27" s="115">
        <v>11</v>
      </c>
      <c r="E27" s="193" t="s">
        <v>472</v>
      </c>
      <c r="F27" s="114" t="s">
        <v>724</v>
      </c>
      <c r="G27" s="193" t="s">
        <v>743</v>
      </c>
      <c r="H27" s="194">
        <v>45239</v>
      </c>
      <c r="I27" s="195">
        <v>4160</v>
      </c>
      <c r="J27" s="185" t="s">
        <v>225</v>
      </c>
      <c r="K27" s="185" t="s">
        <v>1060</v>
      </c>
    </row>
    <row r="28" spans="2:11" s="55" customFormat="1" ht="60" customHeight="1">
      <c r="B28" s="115">
        <v>2</v>
      </c>
      <c r="C28" s="115">
        <v>2023</v>
      </c>
      <c r="D28" s="115">
        <v>11</v>
      </c>
      <c r="E28" s="193" t="s">
        <v>712</v>
      </c>
      <c r="F28" s="114" t="s">
        <v>724</v>
      </c>
      <c r="G28" s="193" t="s">
        <v>744</v>
      </c>
      <c r="H28" s="194">
        <v>45239</v>
      </c>
      <c r="I28" s="195">
        <v>10820</v>
      </c>
      <c r="J28" s="185" t="s">
        <v>772</v>
      </c>
      <c r="K28" s="185" t="s">
        <v>1061</v>
      </c>
    </row>
    <row r="29" spans="2:11" s="55" customFormat="1" ht="45">
      <c r="B29" s="115">
        <v>2</v>
      </c>
      <c r="C29" s="115">
        <v>2023</v>
      </c>
      <c r="D29" s="115">
        <v>11</v>
      </c>
      <c r="E29" s="193" t="s">
        <v>461</v>
      </c>
      <c r="F29" s="114" t="s">
        <v>724</v>
      </c>
      <c r="G29" s="193" t="s">
        <v>745</v>
      </c>
      <c r="H29" s="194">
        <v>45239</v>
      </c>
      <c r="I29" s="195">
        <v>1525</v>
      </c>
      <c r="J29" s="185" t="s">
        <v>476</v>
      </c>
      <c r="K29" s="185" t="s">
        <v>1062</v>
      </c>
    </row>
    <row r="30" spans="2:11" s="55" customFormat="1" ht="72" customHeight="1">
      <c r="B30" s="115">
        <v>2</v>
      </c>
      <c r="C30" s="115">
        <v>2023</v>
      </c>
      <c r="D30" s="115">
        <v>11</v>
      </c>
      <c r="E30" s="193" t="s">
        <v>713</v>
      </c>
      <c r="F30" s="114" t="s">
        <v>724</v>
      </c>
      <c r="G30" s="193" t="s">
        <v>746</v>
      </c>
      <c r="H30" s="194">
        <v>45240</v>
      </c>
      <c r="I30" s="195">
        <v>10820</v>
      </c>
      <c r="J30" s="185" t="s">
        <v>773</v>
      </c>
      <c r="K30" s="185" t="s">
        <v>1063</v>
      </c>
    </row>
    <row r="31" spans="2:11" s="55" customFormat="1" ht="60">
      <c r="B31" s="115">
        <v>2</v>
      </c>
      <c r="C31" s="115">
        <v>2023</v>
      </c>
      <c r="D31" s="115">
        <v>11</v>
      </c>
      <c r="E31" s="193" t="s">
        <v>714</v>
      </c>
      <c r="F31" s="114" t="s">
        <v>724</v>
      </c>
      <c r="G31" s="193" t="s">
        <v>747</v>
      </c>
      <c r="H31" s="194">
        <v>45240</v>
      </c>
      <c r="I31" s="195">
        <v>7400</v>
      </c>
      <c r="J31" s="185" t="s">
        <v>774</v>
      </c>
      <c r="K31" s="185" t="s">
        <v>1064</v>
      </c>
    </row>
    <row r="32" spans="2:11" s="55" customFormat="1" ht="45">
      <c r="B32" s="115">
        <v>2</v>
      </c>
      <c r="C32" s="115">
        <v>2023</v>
      </c>
      <c r="D32" s="115">
        <v>11</v>
      </c>
      <c r="E32" s="193" t="s">
        <v>714</v>
      </c>
      <c r="F32" s="114" t="s">
        <v>724</v>
      </c>
      <c r="G32" s="193" t="s">
        <v>748</v>
      </c>
      <c r="H32" s="194">
        <v>45240</v>
      </c>
      <c r="I32" s="195">
        <v>3100</v>
      </c>
      <c r="J32" s="185" t="s">
        <v>774</v>
      </c>
      <c r="K32" s="185" t="s">
        <v>1065</v>
      </c>
    </row>
    <row r="33" spans="2:11" s="55" customFormat="1" ht="45">
      <c r="B33" s="115">
        <v>2</v>
      </c>
      <c r="C33" s="115">
        <v>2023</v>
      </c>
      <c r="D33" s="115">
        <v>11</v>
      </c>
      <c r="E33" s="193" t="s">
        <v>714</v>
      </c>
      <c r="F33" s="114" t="s">
        <v>724</v>
      </c>
      <c r="G33" s="193" t="s">
        <v>749</v>
      </c>
      <c r="H33" s="194">
        <v>45240</v>
      </c>
      <c r="I33" s="195">
        <v>3100</v>
      </c>
      <c r="J33" s="185" t="s">
        <v>774</v>
      </c>
      <c r="K33" s="185" t="s">
        <v>1066</v>
      </c>
    </row>
    <row r="34" spans="2:11" s="55" customFormat="1" ht="45">
      <c r="B34" s="115">
        <v>2</v>
      </c>
      <c r="C34" s="115">
        <v>2023</v>
      </c>
      <c r="D34" s="115">
        <v>11</v>
      </c>
      <c r="E34" s="193" t="s">
        <v>715</v>
      </c>
      <c r="F34" s="114" t="s">
        <v>724</v>
      </c>
      <c r="G34" s="193" t="s">
        <v>750</v>
      </c>
      <c r="H34" s="194">
        <v>45243</v>
      </c>
      <c r="I34" s="195">
        <v>6810</v>
      </c>
      <c r="J34" s="185" t="s">
        <v>775</v>
      </c>
      <c r="K34" s="185" t="s">
        <v>1067</v>
      </c>
    </row>
    <row r="35" spans="2:11" s="55" customFormat="1" ht="70.5" customHeight="1">
      <c r="B35" s="115">
        <v>2</v>
      </c>
      <c r="C35" s="115">
        <v>2023</v>
      </c>
      <c r="D35" s="115">
        <v>11</v>
      </c>
      <c r="E35" s="193" t="s">
        <v>716</v>
      </c>
      <c r="F35" s="114" t="s">
        <v>724</v>
      </c>
      <c r="G35" s="193" t="s">
        <v>751</v>
      </c>
      <c r="H35" s="194">
        <v>45243</v>
      </c>
      <c r="I35" s="195">
        <v>9740</v>
      </c>
      <c r="J35" s="185" t="s">
        <v>776</v>
      </c>
      <c r="K35" s="185" t="s">
        <v>1068</v>
      </c>
    </row>
    <row r="36" spans="2:11" s="55" customFormat="1" ht="60">
      <c r="B36" s="115">
        <v>2</v>
      </c>
      <c r="C36" s="115">
        <v>2023</v>
      </c>
      <c r="D36" s="115">
        <v>11</v>
      </c>
      <c r="E36" s="193" t="s">
        <v>470</v>
      </c>
      <c r="F36" s="114" t="s">
        <v>724</v>
      </c>
      <c r="G36" s="193" t="s">
        <v>752</v>
      </c>
      <c r="H36" s="194">
        <v>45245</v>
      </c>
      <c r="I36" s="195">
        <v>3745</v>
      </c>
      <c r="J36" s="185" t="s">
        <v>180</v>
      </c>
      <c r="K36" s="185" t="s">
        <v>1069</v>
      </c>
    </row>
    <row r="37" spans="2:11" s="55" customFormat="1" ht="45">
      <c r="B37" s="115">
        <v>2</v>
      </c>
      <c r="C37" s="115">
        <v>2023</v>
      </c>
      <c r="D37" s="115">
        <v>11</v>
      </c>
      <c r="E37" s="193" t="s">
        <v>717</v>
      </c>
      <c r="F37" s="114" t="s">
        <v>724</v>
      </c>
      <c r="G37" s="193" t="s">
        <v>753</v>
      </c>
      <c r="H37" s="194">
        <v>45245</v>
      </c>
      <c r="I37" s="195">
        <v>12000</v>
      </c>
      <c r="J37" s="185" t="s">
        <v>777</v>
      </c>
      <c r="K37" s="185" t="s">
        <v>1070</v>
      </c>
    </row>
    <row r="38" spans="2:11" s="55" customFormat="1" ht="73.5" customHeight="1">
      <c r="B38" s="115">
        <v>2</v>
      </c>
      <c r="C38" s="115">
        <v>2023</v>
      </c>
      <c r="D38" s="115">
        <v>11</v>
      </c>
      <c r="E38" s="193" t="s">
        <v>473</v>
      </c>
      <c r="F38" s="114" t="s">
        <v>724</v>
      </c>
      <c r="G38" s="193" t="s">
        <v>754</v>
      </c>
      <c r="H38" s="194">
        <v>45247</v>
      </c>
      <c r="I38" s="195">
        <v>2460</v>
      </c>
      <c r="J38" s="185" t="s">
        <v>233</v>
      </c>
      <c r="K38" s="185" t="s">
        <v>1071</v>
      </c>
    </row>
    <row r="39" spans="2:11" s="57" customFormat="1" ht="63" customHeight="1">
      <c r="B39" s="115">
        <v>2</v>
      </c>
      <c r="C39" s="115">
        <v>2023</v>
      </c>
      <c r="D39" s="115">
        <v>11</v>
      </c>
      <c r="E39" s="193" t="s">
        <v>403</v>
      </c>
      <c r="F39" s="114" t="s">
        <v>724</v>
      </c>
      <c r="G39" s="193" t="s">
        <v>755</v>
      </c>
      <c r="H39" s="194">
        <v>45247</v>
      </c>
      <c r="I39" s="195">
        <v>37500</v>
      </c>
      <c r="J39" s="185" t="s">
        <v>404</v>
      </c>
      <c r="K39" s="185" t="s">
        <v>1053</v>
      </c>
    </row>
    <row r="40" spans="2:11" s="57" customFormat="1" ht="45">
      <c r="B40" s="115">
        <v>2</v>
      </c>
      <c r="C40" s="115">
        <v>2023</v>
      </c>
      <c r="D40" s="115">
        <v>11</v>
      </c>
      <c r="E40" s="193" t="s">
        <v>461</v>
      </c>
      <c r="F40" s="114" t="s">
        <v>724</v>
      </c>
      <c r="G40" s="193" t="s">
        <v>756</v>
      </c>
      <c r="H40" s="194">
        <v>45247</v>
      </c>
      <c r="I40" s="195">
        <v>39600</v>
      </c>
      <c r="J40" s="185" t="s">
        <v>476</v>
      </c>
      <c r="K40" s="185" t="s">
        <v>1072</v>
      </c>
    </row>
    <row r="41" spans="2:11" s="57" customFormat="1" ht="45">
      <c r="B41" s="115">
        <v>2</v>
      </c>
      <c r="C41" s="115">
        <v>2023</v>
      </c>
      <c r="D41" s="115">
        <v>11</v>
      </c>
      <c r="E41" s="193" t="s">
        <v>417</v>
      </c>
      <c r="F41" s="114" t="s">
        <v>724</v>
      </c>
      <c r="G41" s="193" t="s">
        <v>757</v>
      </c>
      <c r="H41" s="194">
        <v>45247</v>
      </c>
      <c r="I41" s="195">
        <v>26300</v>
      </c>
      <c r="J41" s="185" t="s">
        <v>418</v>
      </c>
      <c r="K41" s="185" t="s">
        <v>1054</v>
      </c>
    </row>
    <row r="42" spans="2:11" s="57" customFormat="1" ht="63" customHeight="1">
      <c r="B42" s="115">
        <v>2</v>
      </c>
      <c r="C42" s="115">
        <v>2023</v>
      </c>
      <c r="D42" s="115">
        <v>11</v>
      </c>
      <c r="E42" s="193" t="s">
        <v>718</v>
      </c>
      <c r="F42" s="114" t="s">
        <v>724</v>
      </c>
      <c r="G42" s="193" t="s">
        <v>758</v>
      </c>
      <c r="H42" s="194">
        <v>45251</v>
      </c>
      <c r="I42" s="195">
        <v>6952</v>
      </c>
      <c r="J42" s="185" t="s">
        <v>778</v>
      </c>
      <c r="K42" s="185" t="s">
        <v>1073</v>
      </c>
    </row>
    <row r="43" spans="2:11" s="57" customFormat="1" ht="57" customHeight="1">
      <c r="B43" s="115">
        <v>2</v>
      </c>
      <c r="C43" s="115">
        <v>2023</v>
      </c>
      <c r="D43" s="115">
        <v>11</v>
      </c>
      <c r="E43" s="193" t="s">
        <v>392</v>
      </c>
      <c r="F43" s="114" t="s">
        <v>724</v>
      </c>
      <c r="G43" s="193" t="s">
        <v>759</v>
      </c>
      <c r="H43" s="194">
        <v>45253</v>
      </c>
      <c r="I43" s="195">
        <v>180</v>
      </c>
      <c r="J43" s="185" t="s">
        <v>393</v>
      </c>
      <c r="K43" s="185" t="s">
        <v>1074</v>
      </c>
    </row>
    <row r="44" spans="2:11" s="57" customFormat="1" ht="30">
      <c r="B44" s="115">
        <v>2</v>
      </c>
      <c r="C44" s="115">
        <v>2023</v>
      </c>
      <c r="D44" s="115">
        <v>11</v>
      </c>
      <c r="E44" s="193" t="s">
        <v>719</v>
      </c>
      <c r="F44" s="114" t="s">
        <v>724</v>
      </c>
      <c r="G44" s="193" t="s">
        <v>760</v>
      </c>
      <c r="H44" s="194">
        <v>45253</v>
      </c>
      <c r="I44" s="195">
        <v>5820</v>
      </c>
      <c r="J44" s="185" t="s">
        <v>779</v>
      </c>
      <c r="K44" s="185" t="s">
        <v>1075</v>
      </c>
    </row>
    <row r="45" spans="2:11" s="57" customFormat="1" ht="56.25" customHeight="1">
      <c r="B45" s="115">
        <v>2</v>
      </c>
      <c r="C45" s="115">
        <v>2023</v>
      </c>
      <c r="D45" s="115">
        <v>11</v>
      </c>
      <c r="E45" s="193" t="s">
        <v>720</v>
      </c>
      <c r="F45" s="114" t="s">
        <v>724</v>
      </c>
      <c r="G45" s="193" t="s">
        <v>761</v>
      </c>
      <c r="H45" s="194">
        <v>45253</v>
      </c>
      <c r="I45" s="195">
        <v>17110</v>
      </c>
      <c r="J45" s="185" t="s">
        <v>780</v>
      </c>
      <c r="K45" s="185" t="s">
        <v>1076</v>
      </c>
    </row>
    <row r="46" spans="2:11" s="57" customFormat="1" ht="56.25" customHeight="1">
      <c r="B46" s="115">
        <v>2</v>
      </c>
      <c r="C46" s="115">
        <v>2023</v>
      </c>
      <c r="D46" s="115">
        <v>11</v>
      </c>
      <c r="E46" s="193" t="s">
        <v>721</v>
      </c>
      <c r="F46" s="114" t="s">
        <v>724</v>
      </c>
      <c r="G46" s="193" t="s">
        <v>762</v>
      </c>
      <c r="H46" s="194">
        <v>45254</v>
      </c>
      <c r="I46" s="195">
        <v>5341.42</v>
      </c>
      <c r="J46" s="185" t="s">
        <v>781</v>
      </c>
      <c r="K46" s="185" t="s">
        <v>1077</v>
      </c>
    </row>
    <row r="47" spans="2:11" s="57" customFormat="1" ht="59.25" customHeight="1">
      <c r="B47" s="115">
        <v>2</v>
      </c>
      <c r="C47" s="115">
        <v>2023</v>
      </c>
      <c r="D47" s="115">
        <v>11</v>
      </c>
      <c r="E47" s="193" t="s">
        <v>722</v>
      </c>
      <c r="F47" s="114" t="s">
        <v>724</v>
      </c>
      <c r="G47" s="193" t="s">
        <v>763</v>
      </c>
      <c r="H47" s="194">
        <v>45257</v>
      </c>
      <c r="I47" s="195">
        <v>588878.64</v>
      </c>
      <c r="J47" s="185" t="s">
        <v>782</v>
      </c>
      <c r="K47" s="185" t="s">
        <v>1078</v>
      </c>
    </row>
    <row r="48" spans="2:11" s="57" customFormat="1" ht="60">
      <c r="B48" s="115">
        <v>2</v>
      </c>
      <c r="C48" s="115">
        <v>2023</v>
      </c>
      <c r="D48" s="115">
        <v>11</v>
      </c>
      <c r="E48" s="193" t="s">
        <v>474</v>
      </c>
      <c r="F48" s="114" t="s">
        <v>724</v>
      </c>
      <c r="G48" s="193" t="s">
        <v>764</v>
      </c>
      <c r="H48" s="194">
        <v>45260</v>
      </c>
      <c r="I48" s="195">
        <v>2500</v>
      </c>
      <c r="J48" s="185" t="s">
        <v>481</v>
      </c>
      <c r="K48" s="185" t="s">
        <v>1079</v>
      </c>
    </row>
    <row r="49" spans="2:11" s="57" customFormat="1" ht="59.25" customHeight="1">
      <c r="B49" s="115">
        <v>2</v>
      </c>
      <c r="C49" s="115">
        <v>2023</v>
      </c>
      <c r="D49" s="115">
        <v>11</v>
      </c>
      <c r="E49" s="193" t="s">
        <v>723</v>
      </c>
      <c r="F49" s="114" t="s">
        <v>724</v>
      </c>
      <c r="G49" s="193" t="s">
        <v>765</v>
      </c>
      <c r="H49" s="194">
        <v>45260</v>
      </c>
      <c r="I49" s="195">
        <v>6500</v>
      </c>
      <c r="J49" s="185" t="s">
        <v>783</v>
      </c>
      <c r="K49" s="185" t="s">
        <v>1080</v>
      </c>
    </row>
    <row r="50" spans="2:11" s="57" customFormat="1" ht="10.5" customHeight="1">
      <c r="B50" s="187"/>
      <c r="C50" s="187"/>
      <c r="D50" s="187"/>
      <c r="E50" s="186"/>
      <c r="F50" s="188"/>
      <c r="G50" s="189"/>
      <c r="H50" s="190"/>
      <c r="I50" s="191"/>
      <c r="J50" s="186"/>
      <c r="K50" s="192"/>
    </row>
    <row r="51" spans="2:11" s="57" customFormat="1" ht="57" customHeight="1">
      <c r="B51" s="115">
        <v>1</v>
      </c>
      <c r="C51" s="115">
        <v>2023</v>
      </c>
      <c r="D51" s="115">
        <v>11</v>
      </c>
      <c r="E51" s="193" t="s">
        <v>496</v>
      </c>
      <c r="F51" s="114" t="s">
        <v>847</v>
      </c>
      <c r="G51" s="193" t="s">
        <v>848</v>
      </c>
      <c r="H51" s="194">
        <v>45232</v>
      </c>
      <c r="I51" s="195">
        <v>2250</v>
      </c>
      <c r="J51" s="193" t="s">
        <v>557</v>
      </c>
      <c r="K51" s="185" t="s">
        <v>1081</v>
      </c>
    </row>
    <row r="52" spans="2:11" s="57" customFormat="1" ht="66.75" customHeight="1">
      <c r="B52" s="115">
        <v>1</v>
      </c>
      <c r="C52" s="115">
        <v>2023</v>
      </c>
      <c r="D52" s="115">
        <v>11</v>
      </c>
      <c r="E52" s="193" t="s">
        <v>492</v>
      </c>
      <c r="F52" s="114" t="s">
        <v>847</v>
      </c>
      <c r="G52" s="193" t="s">
        <v>849</v>
      </c>
      <c r="H52" s="194">
        <v>45232</v>
      </c>
      <c r="I52" s="195">
        <v>2677.5</v>
      </c>
      <c r="J52" s="193" t="s">
        <v>553</v>
      </c>
      <c r="K52" s="185" t="s">
        <v>1081</v>
      </c>
    </row>
    <row r="53" spans="2:11" s="57" customFormat="1" ht="74.25" customHeight="1">
      <c r="B53" s="115">
        <v>1</v>
      </c>
      <c r="C53" s="115">
        <v>2023</v>
      </c>
      <c r="D53" s="115">
        <v>11</v>
      </c>
      <c r="E53" s="193" t="s">
        <v>248</v>
      </c>
      <c r="F53" s="114" t="s">
        <v>847</v>
      </c>
      <c r="G53" s="193" t="s">
        <v>850</v>
      </c>
      <c r="H53" s="194">
        <v>45232</v>
      </c>
      <c r="I53" s="195">
        <v>2025</v>
      </c>
      <c r="J53" s="193" t="s">
        <v>250</v>
      </c>
      <c r="K53" s="185" t="s">
        <v>1081</v>
      </c>
    </row>
    <row r="54" spans="2:11" s="57" customFormat="1" ht="69.75" customHeight="1">
      <c r="B54" s="115">
        <v>1</v>
      </c>
      <c r="C54" s="115">
        <v>2023</v>
      </c>
      <c r="D54" s="115">
        <v>11</v>
      </c>
      <c r="E54" s="193" t="s">
        <v>493</v>
      </c>
      <c r="F54" s="114" t="s">
        <v>847</v>
      </c>
      <c r="G54" s="193" t="s">
        <v>851</v>
      </c>
      <c r="H54" s="194">
        <v>45232</v>
      </c>
      <c r="I54" s="195">
        <v>6000</v>
      </c>
      <c r="J54" s="193" t="s">
        <v>554</v>
      </c>
      <c r="K54" s="185" t="s">
        <v>1081</v>
      </c>
    </row>
    <row r="55" spans="2:11" s="57" customFormat="1" ht="65.25" customHeight="1">
      <c r="B55" s="115">
        <v>1</v>
      </c>
      <c r="C55" s="115">
        <v>2023</v>
      </c>
      <c r="D55" s="115">
        <v>11</v>
      </c>
      <c r="E55" s="193" t="s">
        <v>789</v>
      </c>
      <c r="F55" s="114" t="s">
        <v>847</v>
      </c>
      <c r="G55" s="193" t="s">
        <v>852</v>
      </c>
      <c r="H55" s="194">
        <v>45232</v>
      </c>
      <c r="I55" s="195">
        <v>25900</v>
      </c>
      <c r="J55" s="193" t="s">
        <v>990</v>
      </c>
      <c r="K55" s="185" t="s">
        <v>1081</v>
      </c>
    </row>
    <row r="56" spans="2:11" ht="60">
      <c r="B56" s="115">
        <v>1</v>
      </c>
      <c r="C56" s="115">
        <v>2023</v>
      </c>
      <c r="D56" s="115">
        <v>11</v>
      </c>
      <c r="E56" s="193" t="s">
        <v>790</v>
      </c>
      <c r="F56" s="114" t="s">
        <v>847</v>
      </c>
      <c r="G56" s="193" t="s">
        <v>853</v>
      </c>
      <c r="H56" s="194">
        <v>45232</v>
      </c>
      <c r="I56" s="195">
        <v>19800</v>
      </c>
      <c r="J56" s="193" t="s">
        <v>991</v>
      </c>
      <c r="K56" s="185" t="s">
        <v>1081</v>
      </c>
    </row>
    <row r="57" spans="2:11" ht="60">
      <c r="B57" s="115">
        <v>1</v>
      </c>
      <c r="C57" s="115">
        <v>2023</v>
      </c>
      <c r="D57" s="115">
        <v>11</v>
      </c>
      <c r="E57" s="193" t="s">
        <v>425</v>
      </c>
      <c r="F57" s="114" t="s">
        <v>847</v>
      </c>
      <c r="G57" s="193" t="s">
        <v>854</v>
      </c>
      <c r="H57" s="194">
        <v>45232</v>
      </c>
      <c r="I57" s="195">
        <v>11892.16</v>
      </c>
      <c r="J57" s="193" t="s">
        <v>432</v>
      </c>
      <c r="K57" s="185" t="s">
        <v>1082</v>
      </c>
    </row>
    <row r="58" spans="2:11" ht="45">
      <c r="B58" s="115">
        <v>1</v>
      </c>
      <c r="C58" s="115">
        <v>2023</v>
      </c>
      <c r="D58" s="115">
        <v>11</v>
      </c>
      <c r="E58" s="193" t="s">
        <v>405</v>
      </c>
      <c r="F58" s="114" t="s">
        <v>847</v>
      </c>
      <c r="G58" s="193" t="s">
        <v>855</v>
      </c>
      <c r="H58" s="194">
        <v>45233</v>
      </c>
      <c r="I58" s="195">
        <v>911.7</v>
      </c>
      <c r="J58" s="193" t="s">
        <v>407</v>
      </c>
      <c r="K58" s="185" t="s">
        <v>1083</v>
      </c>
    </row>
    <row r="59" spans="2:11" ht="45">
      <c r="B59" s="115">
        <v>1</v>
      </c>
      <c r="C59" s="115">
        <v>2023</v>
      </c>
      <c r="D59" s="115">
        <v>11</v>
      </c>
      <c r="E59" s="193" t="s">
        <v>451</v>
      </c>
      <c r="F59" s="114" t="s">
        <v>847</v>
      </c>
      <c r="G59" s="193" t="s">
        <v>856</v>
      </c>
      <c r="H59" s="194">
        <v>45233</v>
      </c>
      <c r="I59" s="195">
        <v>1960</v>
      </c>
      <c r="J59" s="193" t="s">
        <v>452</v>
      </c>
      <c r="K59" s="185" t="s">
        <v>1084</v>
      </c>
    </row>
    <row r="60" spans="2:11" ht="60">
      <c r="B60" s="115">
        <v>1</v>
      </c>
      <c r="C60" s="59">
        <v>2023</v>
      </c>
      <c r="D60" s="115">
        <v>11</v>
      </c>
      <c r="E60" s="193" t="s">
        <v>791</v>
      </c>
      <c r="F60" s="114" t="s">
        <v>847</v>
      </c>
      <c r="G60" s="193" t="s">
        <v>857</v>
      </c>
      <c r="H60" s="194">
        <v>45233</v>
      </c>
      <c r="I60" s="195">
        <v>15600</v>
      </c>
      <c r="J60" s="193" t="s">
        <v>992</v>
      </c>
      <c r="K60" s="185" t="s">
        <v>1085</v>
      </c>
    </row>
    <row r="61" spans="2:11" ht="60">
      <c r="B61" s="115">
        <v>1</v>
      </c>
      <c r="C61" s="58">
        <v>2023</v>
      </c>
      <c r="D61" s="115">
        <v>11</v>
      </c>
      <c r="E61" s="193" t="s">
        <v>792</v>
      </c>
      <c r="F61" s="114" t="s">
        <v>847</v>
      </c>
      <c r="G61" s="193" t="s">
        <v>858</v>
      </c>
      <c r="H61" s="194">
        <v>45233</v>
      </c>
      <c r="I61" s="195">
        <v>6825</v>
      </c>
      <c r="J61" s="193" t="s">
        <v>993</v>
      </c>
      <c r="K61" s="185" t="s">
        <v>1085</v>
      </c>
    </row>
    <row r="62" spans="2:11" ht="60">
      <c r="B62" s="115">
        <v>1</v>
      </c>
      <c r="C62" s="58">
        <v>2023</v>
      </c>
      <c r="D62" s="115">
        <v>11</v>
      </c>
      <c r="E62" s="193" t="s">
        <v>422</v>
      </c>
      <c r="F62" s="114" t="s">
        <v>847</v>
      </c>
      <c r="G62" s="193" t="s">
        <v>859</v>
      </c>
      <c r="H62" s="194">
        <v>45233</v>
      </c>
      <c r="I62" s="195">
        <v>2750</v>
      </c>
      <c r="J62" s="193" t="s">
        <v>429</v>
      </c>
      <c r="K62" s="185" t="s">
        <v>1086</v>
      </c>
    </row>
    <row r="63" spans="2:11" ht="45">
      <c r="B63" s="115">
        <v>1</v>
      </c>
      <c r="C63" s="58">
        <v>2023</v>
      </c>
      <c r="D63" s="115">
        <v>11</v>
      </c>
      <c r="E63" s="193" t="s">
        <v>793</v>
      </c>
      <c r="F63" s="114" t="s">
        <v>847</v>
      </c>
      <c r="G63" s="193" t="s">
        <v>860</v>
      </c>
      <c r="H63" s="194">
        <v>45233</v>
      </c>
      <c r="I63" s="195">
        <v>990</v>
      </c>
      <c r="J63" s="193" t="s">
        <v>994</v>
      </c>
      <c r="K63" s="185" t="s">
        <v>1087</v>
      </c>
    </row>
    <row r="64" spans="2:11" ht="60">
      <c r="B64" s="115">
        <v>1</v>
      </c>
      <c r="C64" s="58">
        <v>2023</v>
      </c>
      <c r="D64" s="115">
        <v>11</v>
      </c>
      <c r="E64" s="193" t="s">
        <v>794</v>
      </c>
      <c r="F64" s="114" t="s">
        <v>847</v>
      </c>
      <c r="G64" s="193" t="s">
        <v>861</v>
      </c>
      <c r="H64" s="194">
        <v>45233</v>
      </c>
      <c r="I64" s="195">
        <v>172</v>
      </c>
      <c r="J64" s="193" t="s">
        <v>995</v>
      </c>
      <c r="K64" s="185" t="s">
        <v>1088</v>
      </c>
    </row>
    <row r="65" spans="2:11" ht="60">
      <c r="B65" s="115">
        <v>1</v>
      </c>
      <c r="C65" s="58">
        <v>2023</v>
      </c>
      <c r="D65" s="115">
        <v>11</v>
      </c>
      <c r="E65" s="193" t="s">
        <v>421</v>
      </c>
      <c r="F65" s="114" t="s">
        <v>847</v>
      </c>
      <c r="G65" s="193" t="s">
        <v>862</v>
      </c>
      <c r="H65" s="194">
        <v>45233</v>
      </c>
      <c r="I65" s="195">
        <v>1629.124</v>
      </c>
      <c r="J65" s="193" t="s">
        <v>428</v>
      </c>
      <c r="K65" s="185" t="s">
        <v>1088</v>
      </c>
    </row>
    <row r="66" spans="2:11" ht="60">
      <c r="B66" s="115">
        <v>1</v>
      </c>
      <c r="C66" s="58">
        <v>2023</v>
      </c>
      <c r="D66" s="115">
        <v>11</v>
      </c>
      <c r="E66" s="193" t="s">
        <v>795</v>
      </c>
      <c r="F66" s="114" t="s">
        <v>847</v>
      </c>
      <c r="G66" s="193" t="s">
        <v>863</v>
      </c>
      <c r="H66" s="194">
        <v>45233</v>
      </c>
      <c r="I66" s="195">
        <v>632</v>
      </c>
      <c r="J66" s="193" t="s">
        <v>996</v>
      </c>
      <c r="K66" s="185" t="s">
        <v>1088</v>
      </c>
    </row>
    <row r="67" spans="2:11" ht="60">
      <c r="B67" s="115">
        <v>1</v>
      </c>
      <c r="C67" s="58">
        <v>2023</v>
      </c>
      <c r="D67" s="115">
        <v>11</v>
      </c>
      <c r="E67" s="193" t="s">
        <v>796</v>
      </c>
      <c r="F67" s="114" t="s">
        <v>847</v>
      </c>
      <c r="G67" s="193" t="s">
        <v>864</v>
      </c>
      <c r="H67" s="194">
        <v>45233</v>
      </c>
      <c r="I67" s="195">
        <v>3500</v>
      </c>
      <c r="J67" s="193" t="s">
        <v>997</v>
      </c>
      <c r="K67" s="185" t="s">
        <v>1088</v>
      </c>
    </row>
    <row r="68" spans="2:11" ht="60">
      <c r="B68" s="115">
        <v>1</v>
      </c>
      <c r="C68" s="58">
        <v>2023</v>
      </c>
      <c r="D68" s="115">
        <v>11</v>
      </c>
      <c r="E68" s="193" t="s">
        <v>797</v>
      </c>
      <c r="F68" s="114" t="s">
        <v>847</v>
      </c>
      <c r="G68" s="193" t="s">
        <v>865</v>
      </c>
      <c r="H68" s="194">
        <v>45233</v>
      </c>
      <c r="I68" s="195">
        <v>1000</v>
      </c>
      <c r="J68" s="193" t="s">
        <v>998</v>
      </c>
      <c r="K68" s="185" t="s">
        <v>1088</v>
      </c>
    </row>
    <row r="69" spans="2:11" ht="60">
      <c r="B69" s="115">
        <v>1</v>
      </c>
      <c r="C69" s="58">
        <v>2023</v>
      </c>
      <c r="D69" s="115">
        <v>11</v>
      </c>
      <c r="E69" s="193" t="s">
        <v>798</v>
      </c>
      <c r="F69" s="114" t="s">
        <v>847</v>
      </c>
      <c r="G69" s="193" t="s">
        <v>866</v>
      </c>
      <c r="H69" s="194">
        <v>45233</v>
      </c>
      <c r="I69" s="195">
        <v>2250</v>
      </c>
      <c r="J69" s="193" t="s">
        <v>999</v>
      </c>
      <c r="K69" s="185" t="s">
        <v>1088</v>
      </c>
    </row>
    <row r="70" spans="2:11" ht="45">
      <c r="B70" s="115">
        <v>1</v>
      </c>
      <c r="C70" s="58">
        <v>2023</v>
      </c>
      <c r="D70" s="115">
        <v>11</v>
      </c>
      <c r="E70" s="193" t="s">
        <v>799</v>
      </c>
      <c r="F70" s="114" t="s">
        <v>847</v>
      </c>
      <c r="G70" s="193" t="s">
        <v>867</v>
      </c>
      <c r="H70" s="194">
        <v>45233</v>
      </c>
      <c r="I70" s="195">
        <v>9829.5</v>
      </c>
      <c r="J70" s="193" t="s">
        <v>1000</v>
      </c>
      <c r="K70" s="185" t="s">
        <v>1089</v>
      </c>
    </row>
    <row r="71" spans="2:11" ht="60">
      <c r="B71" s="115">
        <v>1</v>
      </c>
      <c r="C71" s="58">
        <v>2023</v>
      </c>
      <c r="D71" s="115">
        <v>11</v>
      </c>
      <c r="E71" s="193" t="s">
        <v>502</v>
      </c>
      <c r="F71" s="114" t="s">
        <v>847</v>
      </c>
      <c r="G71" s="193" t="s">
        <v>868</v>
      </c>
      <c r="H71" s="194">
        <v>45233</v>
      </c>
      <c r="I71" s="195">
        <v>11574.16</v>
      </c>
      <c r="J71" s="193" t="s">
        <v>563</v>
      </c>
      <c r="K71" s="185" t="s">
        <v>1090</v>
      </c>
    </row>
    <row r="72" spans="2:11" ht="60">
      <c r="B72" s="115">
        <v>1</v>
      </c>
      <c r="C72" s="58">
        <v>2023</v>
      </c>
      <c r="D72" s="115">
        <v>11</v>
      </c>
      <c r="E72" s="193" t="s">
        <v>507</v>
      </c>
      <c r="F72" s="114" t="s">
        <v>847</v>
      </c>
      <c r="G72" s="193" t="s">
        <v>869</v>
      </c>
      <c r="H72" s="194">
        <v>45233</v>
      </c>
      <c r="I72" s="195">
        <v>3429.5</v>
      </c>
      <c r="J72" s="193" t="s">
        <v>569</v>
      </c>
      <c r="K72" s="185" t="s">
        <v>1090</v>
      </c>
    </row>
    <row r="73" spans="2:11" ht="45">
      <c r="B73" s="115">
        <v>1</v>
      </c>
      <c r="C73" s="58">
        <v>2023</v>
      </c>
      <c r="D73" s="115">
        <v>11</v>
      </c>
      <c r="E73" s="193" t="s">
        <v>495</v>
      </c>
      <c r="F73" s="114" t="s">
        <v>847</v>
      </c>
      <c r="G73" s="193" t="s">
        <v>870</v>
      </c>
      <c r="H73" s="194">
        <v>45236</v>
      </c>
      <c r="I73" s="195">
        <v>4550</v>
      </c>
      <c r="J73" s="193" t="s">
        <v>556</v>
      </c>
      <c r="K73" s="185" t="s">
        <v>1084</v>
      </c>
    </row>
    <row r="74" spans="2:11" ht="45">
      <c r="B74" s="115">
        <v>1</v>
      </c>
      <c r="C74" s="58">
        <v>2023</v>
      </c>
      <c r="D74" s="115">
        <v>11</v>
      </c>
      <c r="E74" s="193" t="s">
        <v>501</v>
      </c>
      <c r="F74" s="114" t="s">
        <v>847</v>
      </c>
      <c r="G74" s="193" t="s">
        <v>871</v>
      </c>
      <c r="H74" s="194">
        <v>45236</v>
      </c>
      <c r="I74" s="195">
        <v>9500.4</v>
      </c>
      <c r="J74" s="193" t="s">
        <v>562</v>
      </c>
      <c r="K74" s="185" t="s">
        <v>1083</v>
      </c>
    </row>
    <row r="75" spans="2:11" ht="45">
      <c r="B75" s="115">
        <v>1</v>
      </c>
      <c r="C75" s="58">
        <v>2023</v>
      </c>
      <c r="D75" s="115">
        <v>11</v>
      </c>
      <c r="E75" s="193" t="s">
        <v>405</v>
      </c>
      <c r="F75" s="114" t="s">
        <v>847</v>
      </c>
      <c r="G75" s="193" t="s">
        <v>872</v>
      </c>
      <c r="H75" s="194">
        <v>45236</v>
      </c>
      <c r="I75" s="195">
        <v>240</v>
      </c>
      <c r="J75" s="193" t="s">
        <v>407</v>
      </c>
      <c r="K75" s="185" t="s">
        <v>1083</v>
      </c>
    </row>
    <row r="76" spans="2:11" ht="45">
      <c r="B76" s="115">
        <v>1</v>
      </c>
      <c r="C76" s="58">
        <v>2023</v>
      </c>
      <c r="D76" s="115">
        <v>11</v>
      </c>
      <c r="E76" s="193" t="s">
        <v>498</v>
      </c>
      <c r="F76" s="114" t="s">
        <v>847</v>
      </c>
      <c r="G76" s="193" t="s">
        <v>873</v>
      </c>
      <c r="H76" s="194">
        <v>45237</v>
      </c>
      <c r="I76" s="195">
        <v>8400</v>
      </c>
      <c r="J76" s="193" t="s">
        <v>559</v>
      </c>
      <c r="K76" s="185" t="s">
        <v>1084</v>
      </c>
    </row>
    <row r="77" spans="2:11" ht="45">
      <c r="B77" s="115">
        <v>1</v>
      </c>
      <c r="C77" s="58">
        <v>2023</v>
      </c>
      <c r="D77" s="115">
        <v>11</v>
      </c>
      <c r="E77" s="193" t="s">
        <v>501</v>
      </c>
      <c r="F77" s="114" t="s">
        <v>847</v>
      </c>
      <c r="G77" s="193" t="s">
        <v>874</v>
      </c>
      <c r="H77" s="194">
        <v>45237</v>
      </c>
      <c r="I77" s="195">
        <v>592.41</v>
      </c>
      <c r="J77" s="193" t="s">
        <v>562</v>
      </c>
      <c r="K77" s="185" t="s">
        <v>1083</v>
      </c>
    </row>
    <row r="78" spans="2:11" ht="60">
      <c r="B78" s="115">
        <v>1</v>
      </c>
      <c r="C78" s="58">
        <v>2023</v>
      </c>
      <c r="D78" s="115">
        <v>11</v>
      </c>
      <c r="E78" s="193" t="s">
        <v>392</v>
      </c>
      <c r="F78" s="114" t="s">
        <v>847</v>
      </c>
      <c r="G78" s="193" t="s">
        <v>875</v>
      </c>
      <c r="H78" s="194">
        <v>45237</v>
      </c>
      <c r="I78" s="195">
        <v>14350</v>
      </c>
      <c r="J78" s="193" t="s">
        <v>393</v>
      </c>
      <c r="K78" s="185" t="s">
        <v>1091</v>
      </c>
    </row>
    <row r="79" spans="2:11" ht="45">
      <c r="B79" s="115">
        <v>1</v>
      </c>
      <c r="C79" s="58">
        <v>2023</v>
      </c>
      <c r="D79" s="115">
        <v>11</v>
      </c>
      <c r="E79" s="193" t="s">
        <v>800</v>
      </c>
      <c r="F79" s="114" t="s">
        <v>847</v>
      </c>
      <c r="G79" s="193" t="s">
        <v>876</v>
      </c>
      <c r="H79" s="194">
        <v>45237</v>
      </c>
      <c r="I79" s="195">
        <v>3300</v>
      </c>
      <c r="J79" s="193" t="s">
        <v>1001</v>
      </c>
      <c r="K79" s="185" t="s">
        <v>1092</v>
      </c>
    </row>
    <row r="80" spans="2:11" ht="60">
      <c r="B80" s="115">
        <v>1</v>
      </c>
      <c r="C80" s="58">
        <v>2023</v>
      </c>
      <c r="D80" s="115">
        <v>11</v>
      </c>
      <c r="E80" s="193" t="s">
        <v>801</v>
      </c>
      <c r="F80" s="114" t="s">
        <v>847</v>
      </c>
      <c r="G80" s="193" t="s">
        <v>877</v>
      </c>
      <c r="H80" s="194">
        <v>45237</v>
      </c>
      <c r="I80" s="195">
        <v>455.01</v>
      </c>
      <c r="J80" s="193" t="s">
        <v>1002</v>
      </c>
      <c r="K80" s="185" t="s">
        <v>1093</v>
      </c>
    </row>
    <row r="81" spans="2:11" ht="60">
      <c r="B81" s="115">
        <v>1</v>
      </c>
      <c r="C81" s="58">
        <v>2023</v>
      </c>
      <c r="D81" s="115">
        <v>11</v>
      </c>
      <c r="E81" s="193" t="s">
        <v>802</v>
      </c>
      <c r="F81" s="114" t="s">
        <v>847</v>
      </c>
      <c r="G81" s="193" t="s">
        <v>878</v>
      </c>
      <c r="H81" s="194">
        <v>45237</v>
      </c>
      <c r="I81" s="195">
        <v>12732.2</v>
      </c>
      <c r="J81" s="193" t="s">
        <v>1003</v>
      </c>
      <c r="K81" s="185" t="s">
        <v>1093</v>
      </c>
    </row>
    <row r="82" spans="2:11" ht="45">
      <c r="B82" s="115">
        <v>1</v>
      </c>
      <c r="C82" s="58">
        <v>2023</v>
      </c>
      <c r="D82" s="115">
        <v>11</v>
      </c>
      <c r="E82" s="193" t="s">
        <v>491</v>
      </c>
      <c r="F82" s="114" t="s">
        <v>847</v>
      </c>
      <c r="G82" s="193" t="s">
        <v>879</v>
      </c>
      <c r="H82" s="194">
        <v>45237</v>
      </c>
      <c r="I82" s="195">
        <v>4147</v>
      </c>
      <c r="J82" s="193" t="s">
        <v>552</v>
      </c>
      <c r="K82" s="185" t="s">
        <v>1084</v>
      </c>
    </row>
    <row r="83" spans="2:11" ht="45">
      <c r="B83" s="115">
        <v>1</v>
      </c>
      <c r="C83" s="58">
        <v>2023</v>
      </c>
      <c r="D83" s="115">
        <v>11</v>
      </c>
      <c r="E83" s="193" t="s">
        <v>803</v>
      </c>
      <c r="F83" s="114" t="s">
        <v>847</v>
      </c>
      <c r="G83" s="193" t="s">
        <v>880</v>
      </c>
      <c r="H83" s="194">
        <v>45237</v>
      </c>
      <c r="I83" s="195">
        <v>1257.8800000000001</v>
      </c>
      <c r="J83" s="193" t="s">
        <v>1004</v>
      </c>
      <c r="K83" s="185" t="s">
        <v>1094</v>
      </c>
    </row>
    <row r="84" spans="2:11" ht="45">
      <c r="B84" s="115">
        <v>1</v>
      </c>
      <c r="C84" s="58">
        <v>2023</v>
      </c>
      <c r="D84" s="115">
        <v>11</v>
      </c>
      <c r="E84" s="193" t="s">
        <v>804</v>
      </c>
      <c r="F84" s="114" t="s">
        <v>847</v>
      </c>
      <c r="G84" s="193" t="s">
        <v>881</v>
      </c>
      <c r="H84" s="194">
        <v>45237</v>
      </c>
      <c r="I84" s="195">
        <v>2902.21</v>
      </c>
      <c r="J84" s="193" t="s">
        <v>1005</v>
      </c>
      <c r="K84" s="185" t="s">
        <v>1094</v>
      </c>
    </row>
    <row r="85" spans="2:11" ht="45">
      <c r="B85" s="115">
        <v>1</v>
      </c>
      <c r="C85" s="58">
        <v>2023</v>
      </c>
      <c r="D85" s="115">
        <v>11</v>
      </c>
      <c r="E85" s="193" t="s">
        <v>805</v>
      </c>
      <c r="F85" s="114" t="s">
        <v>847</v>
      </c>
      <c r="G85" s="193" t="s">
        <v>882</v>
      </c>
      <c r="H85" s="194">
        <v>45237</v>
      </c>
      <c r="I85" s="195">
        <v>2006</v>
      </c>
      <c r="J85" s="193" t="s">
        <v>1006</v>
      </c>
      <c r="K85" s="185" t="s">
        <v>1094</v>
      </c>
    </row>
    <row r="86" spans="2:11" ht="60">
      <c r="B86" s="115">
        <v>1</v>
      </c>
      <c r="C86" s="58">
        <v>2023</v>
      </c>
      <c r="D86" s="115">
        <v>11</v>
      </c>
      <c r="E86" s="193" t="s">
        <v>806</v>
      </c>
      <c r="F86" s="114" t="s">
        <v>847</v>
      </c>
      <c r="G86" s="193" t="s">
        <v>883</v>
      </c>
      <c r="H86" s="194">
        <v>45238</v>
      </c>
      <c r="I86" s="195">
        <v>5189.8</v>
      </c>
      <c r="J86" s="193" t="s">
        <v>1007</v>
      </c>
      <c r="K86" s="185" t="s">
        <v>1095</v>
      </c>
    </row>
    <row r="87" spans="2:11" ht="60">
      <c r="B87" s="115">
        <v>1</v>
      </c>
      <c r="C87" s="58">
        <v>2023</v>
      </c>
      <c r="D87" s="115">
        <v>11</v>
      </c>
      <c r="E87" s="193" t="s">
        <v>807</v>
      </c>
      <c r="F87" s="114" t="s">
        <v>847</v>
      </c>
      <c r="G87" s="193" t="s">
        <v>884</v>
      </c>
      <c r="H87" s="194">
        <v>45238</v>
      </c>
      <c r="I87" s="195">
        <v>1062</v>
      </c>
      <c r="J87" s="193" t="s">
        <v>1008</v>
      </c>
      <c r="K87" s="185" t="s">
        <v>1096</v>
      </c>
    </row>
    <row r="88" spans="2:11" ht="45">
      <c r="B88" s="115">
        <v>1</v>
      </c>
      <c r="C88" s="58">
        <v>2023</v>
      </c>
      <c r="D88" s="115">
        <v>11</v>
      </c>
      <c r="E88" s="193" t="s">
        <v>808</v>
      </c>
      <c r="F88" s="114" t="s">
        <v>847</v>
      </c>
      <c r="G88" s="193" t="s">
        <v>885</v>
      </c>
      <c r="H88" s="194">
        <v>45238</v>
      </c>
      <c r="I88" s="195">
        <v>8968</v>
      </c>
      <c r="J88" s="193" t="s">
        <v>1009</v>
      </c>
      <c r="K88" s="185" t="s">
        <v>1097</v>
      </c>
    </row>
    <row r="89" spans="2:11" ht="45">
      <c r="B89" s="115">
        <v>1</v>
      </c>
      <c r="C89" s="58">
        <v>2023</v>
      </c>
      <c r="D89" s="115">
        <v>11</v>
      </c>
      <c r="E89" s="193" t="s">
        <v>490</v>
      </c>
      <c r="F89" s="114" t="s">
        <v>847</v>
      </c>
      <c r="G89" s="193" t="s">
        <v>886</v>
      </c>
      <c r="H89" s="194">
        <v>45238</v>
      </c>
      <c r="I89" s="195">
        <v>7800</v>
      </c>
      <c r="J89" s="193" t="s">
        <v>551</v>
      </c>
      <c r="K89" s="185" t="s">
        <v>1084</v>
      </c>
    </row>
    <row r="90" spans="2:11" ht="60">
      <c r="B90" s="115">
        <v>1</v>
      </c>
      <c r="C90" s="58">
        <v>2023</v>
      </c>
      <c r="D90" s="115">
        <v>11</v>
      </c>
      <c r="E90" s="193" t="s">
        <v>420</v>
      </c>
      <c r="F90" s="114" t="s">
        <v>847</v>
      </c>
      <c r="G90" s="193" t="s">
        <v>887</v>
      </c>
      <c r="H90" s="194">
        <v>45240</v>
      </c>
      <c r="I90" s="195">
        <v>3300</v>
      </c>
      <c r="J90" s="193" t="s">
        <v>427</v>
      </c>
      <c r="K90" s="185" t="s">
        <v>1098</v>
      </c>
    </row>
    <row r="91" spans="2:11" ht="60">
      <c r="B91" s="115">
        <v>1</v>
      </c>
      <c r="C91" s="58">
        <v>2023</v>
      </c>
      <c r="D91" s="115">
        <v>11</v>
      </c>
      <c r="E91" s="193" t="s">
        <v>503</v>
      </c>
      <c r="F91" s="114" t="s">
        <v>847</v>
      </c>
      <c r="G91" s="193" t="s">
        <v>888</v>
      </c>
      <c r="H91" s="194">
        <v>45240</v>
      </c>
      <c r="I91" s="195">
        <v>552</v>
      </c>
      <c r="J91" s="193" t="s">
        <v>564</v>
      </c>
      <c r="K91" s="185" t="s">
        <v>1098</v>
      </c>
    </row>
    <row r="92" spans="2:11" ht="45">
      <c r="B92" s="115">
        <v>1</v>
      </c>
      <c r="C92" s="58">
        <v>2023</v>
      </c>
      <c r="D92" s="115">
        <v>11</v>
      </c>
      <c r="E92" s="193" t="s">
        <v>809</v>
      </c>
      <c r="F92" s="114" t="s">
        <v>847</v>
      </c>
      <c r="G92" s="193" t="s">
        <v>889</v>
      </c>
      <c r="H92" s="194">
        <v>45240</v>
      </c>
      <c r="I92" s="195">
        <v>850</v>
      </c>
      <c r="J92" s="193" t="s">
        <v>1010</v>
      </c>
      <c r="K92" s="185" t="s">
        <v>1099</v>
      </c>
    </row>
    <row r="93" spans="2:11" ht="45">
      <c r="B93" s="115">
        <v>1</v>
      </c>
      <c r="C93" s="58">
        <v>2023</v>
      </c>
      <c r="D93" s="115">
        <v>11</v>
      </c>
      <c r="E93" s="193" t="s">
        <v>810</v>
      </c>
      <c r="F93" s="114" t="s">
        <v>847</v>
      </c>
      <c r="G93" s="193" t="s">
        <v>890</v>
      </c>
      <c r="H93" s="194">
        <v>45240</v>
      </c>
      <c r="I93" s="195">
        <v>5271.2</v>
      </c>
      <c r="J93" s="193" t="s">
        <v>1011</v>
      </c>
      <c r="K93" s="185" t="s">
        <v>1099</v>
      </c>
    </row>
    <row r="94" spans="2:11" ht="45">
      <c r="B94" s="115">
        <v>1</v>
      </c>
      <c r="C94" s="58">
        <v>2023</v>
      </c>
      <c r="D94" s="115">
        <v>11</v>
      </c>
      <c r="E94" s="193" t="s">
        <v>504</v>
      </c>
      <c r="F94" s="114" t="s">
        <v>847</v>
      </c>
      <c r="G94" s="193" t="s">
        <v>891</v>
      </c>
      <c r="H94" s="194">
        <v>45240</v>
      </c>
      <c r="I94" s="195">
        <v>1820</v>
      </c>
      <c r="J94" s="193" t="s">
        <v>565</v>
      </c>
      <c r="K94" s="185" t="s">
        <v>1099</v>
      </c>
    </row>
    <row r="95" spans="2:11" ht="45">
      <c r="B95" s="115">
        <v>1</v>
      </c>
      <c r="C95" s="58">
        <v>2023</v>
      </c>
      <c r="D95" s="115">
        <v>11</v>
      </c>
      <c r="E95" s="193" t="s">
        <v>482</v>
      </c>
      <c r="F95" s="114" t="s">
        <v>847</v>
      </c>
      <c r="G95" s="193" t="s">
        <v>892</v>
      </c>
      <c r="H95" s="194">
        <v>45240</v>
      </c>
      <c r="I95" s="195">
        <v>3882.2</v>
      </c>
      <c r="J95" s="193" t="s">
        <v>543</v>
      </c>
      <c r="K95" s="185" t="s">
        <v>1099</v>
      </c>
    </row>
    <row r="96" spans="2:11" ht="45">
      <c r="B96" s="115">
        <v>1</v>
      </c>
      <c r="C96" s="58">
        <v>2023</v>
      </c>
      <c r="D96" s="115">
        <v>11</v>
      </c>
      <c r="E96" s="193" t="s">
        <v>507</v>
      </c>
      <c r="F96" s="114" t="s">
        <v>847</v>
      </c>
      <c r="G96" s="193" t="s">
        <v>893</v>
      </c>
      <c r="H96" s="194">
        <v>45240</v>
      </c>
      <c r="I96" s="195">
        <v>6600</v>
      </c>
      <c r="J96" s="193" t="s">
        <v>569</v>
      </c>
      <c r="K96" s="185" t="s">
        <v>1099</v>
      </c>
    </row>
    <row r="97" spans="2:11" ht="45">
      <c r="B97" s="115">
        <v>1</v>
      </c>
      <c r="C97" s="58">
        <v>2023</v>
      </c>
      <c r="D97" s="115">
        <v>11</v>
      </c>
      <c r="E97" s="193" t="s">
        <v>422</v>
      </c>
      <c r="F97" s="114" t="s">
        <v>847</v>
      </c>
      <c r="G97" s="193" t="s">
        <v>894</v>
      </c>
      <c r="H97" s="194">
        <v>45240</v>
      </c>
      <c r="I97" s="195">
        <v>3700</v>
      </c>
      <c r="J97" s="193" t="s">
        <v>429</v>
      </c>
      <c r="K97" s="185" t="s">
        <v>1100</v>
      </c>
    </row>
    <row r="98" spans="2:11" ht="45">
      <c r="B98" s="115">
        <v>1</v>
      </c>
      <c r="C98" s="58">
        <v>2023</v>
      </c>
      <c r="D98" s="115">
        <v>11</v>
      </c>
      <c r="E98" s="193" t="s">
        <v>495</v>
      </c>
      <c r="F98" s="114" t="s">
        <v>847</v>
      </c>
      <c r="G98" s="193" t="s">
        <v>895</v>
      </c>
      <c r="H98" s="194">
        <v>45240</v>
      </c>
      <c r="I98" s="195">
        <v>375</v>
      </c>
      <c r="J98" s="193" t="s">
        <v>556</v>
      </c>
      <c r="K98" s="185" t="s">
        <v>1100</v>
      </c>
    </row>
    <row r="99" spans="2:11" ht="45">
      <c r="B99" s="115">
        <v>1</v>
      </c>
      <c r="C99" s="58">
        <v>2023</v>
      </c>
      <c r="D99" s="115">
        <v>11</v>
      </c>
      <c r="E99" s="193" t="s">
        <v>791</v>
      </c>
      <c r="F99" s="114" t="s">
        <v>847</v>
      </c>
      <c r="G99" s="193" t="s">
        <v>896</v>
      </c>
      <c r="H99" s="194">
        <v>45240</v>
      </c>
      <c r="I99" s="195">
        <v>4800</v>
      </c>
      <c r="J99" s="193" t="s">
        <v>992</v>
      </c>
      <c r="K99" s="185" t="s">
        <v>1100</v>
      </c>
    </row>
    <row r="100" spans="2:11" ht="45">
      <c r="B100" s="115">
        <v>1</v>
      </c>
      <c r="C100" s="58">
        <v>2023</v>
      </c>
      <c r="D100" s="115">
        <v>11</v>
      </c>
      <c r="E100" s="193" t="s">
        <v>489</v>
      </c>
      <c r="F100" s="114" t="s">
        <v>847</v>
      </c>
      <c r="G100" s="193" t="s">
        <v>897</v>
      </c>
      <c r="H100" s="194">
        <v>45240</v>
      </c>
      <c r="I100" s="195">
        <v>594</v>
      </c>
      <c r="J100" s="193" t="s">
        <v>1012</v>
      </c>
      <c r="K100" s="185" t="s">
        <v>1100</v>
      </c>
    </row>
    <row r="101" spans="2:11" ht="45">
      <c r="B101" s="115">
        <v>1</v>
      </c>
      <c r="C101" s="58">
        <v>2023</v>
      </c>
      <c r="D101" s="115">
        <v>11</v>
      </c>
      <c r="E101" s="193" t="s">
        <v>451</v>
      </c>
      <c r="F101" s="114" t="s">
        <v>847</v>
      </c>
      <c r="G101" s="193" t="s">
        <v>898</v>
      </c>
      <c r="H101" s="194">
        <v>45240</v>
      </c>
      <c r="I101" s="195">
        <v>4920</v>
      </c>
      <c r="J101" s="193" t="s">
        <v>452</v>
      </c>
      <c r="K101" s="185" t="s">
        <v>1100</v>
      </c>
    </row>
    <row r="102" spans="2:11" ht="45">
      <c r="B102" s="115">
        <v>1</v>
      </c>
      <c r="C102" s="58">
        <v>2023</v>
      </c>
      <c r="D102" s="115">
        <v>11</v>
      </c>
      <c r="E102" s="193" t="s">
        <v>248</v>
      </c>
      <c r="F102" s="114" t="s">
        <v>847</v>
      </c>
      <c r="G102" s="193" t="s">
        <v>899</v>
      </c>
      <c r="H102" s="194">
        <v>45240</v>
      </c>
      <c r="I102" s="195">
        <v>39593.519999999997</v>
      </c>
      <c r="J102" s="193" t="s">
        <v>250</v>
      </c>
      <c r="K102" s="185" t="s">
        <v>1100</v>
      </c>
    </row>
    <row r="103" spans="2:11" ht="45">
      <c r="B103" s="115">
        <v>1</v>
      </c>
      <c r="C103" s="58">
        <v>2023</v>
      </c>
      <c r="D103" s="115">
        <v>11</v>
      </c>
      <c r="E103" s="193" t="s">
        <v>499</v>
      </c>
      <c r="F103" s="114" t="s">
        <v>847</v>
      </c>
      <c r="G103" s="193" t="s">
        <v>900</v>
      </c>
      <c r="H103" s="194">
        <v>45240</v>
      </c>
      <c r="I103" s="195">
        <v>23400</v>
      </c>
      <c r="J103" s="193" t="s">
        <v>560</v>
      </c>
      <c r="K103" s="185" t="s">
        <v>1100</v>
      </c>
    </row>
    <row r="104" spans="2:11" ht="45">
      <c r="B104" s="115">
        <v>1</v>
      </c>
      <c r="C104" s="58">
        <v>2023</v>
      </c>
      <c r="D104" s="115">
        <v>11</v>
      </c>
      <c r="E104" s="193" t="s">
        <v>421</v>
      </c>
      <c r="F104" s="114" t="s">
        <v>847</v>
      </c>
      <c r="G104" s="193" t="s">
        <v>901</v>
      </c>
      <c r="H104" s="194">
        <v>45240</v>
      </c>
      <c r="I104" s="195">
        <v>13600</v>
      </c>
      <c r="J104" s="193" t="s">
        <v>428</v>
      </c>
      <c r="K104" s="185" t="s">
        <v>1100</v>
      </c>
    </row>
    <row r="105" spans="2:11" ht="45">
      <c r="B105" s="115">
        <v>1</v>
      </c>
      <c r="C105" s="58">
        <v>2023</v>
      </c>
      <c r="D105" s="115">
        <v>11</v>
      </c>
      <c r="E105" s="193" t="s">
        <v>419</v>
      </c>
      <c r="F105" s="114" t="s">
        <v>847</v>
      </c>
      <c r="G105" s="193" t="s">
        <v>902</v>
      </c>
      <c r="H105" s="194">
        <v>45240</v>
      </c>
      <c r="I105" s="195">
        <v>5748</v>
      </c>
      <c r="J105" s="193" t="s">
        <v>426</v>
      </c>
      <c r="K105" s="185" t="s">
        <v>1100</v>
      </c>
    </row>
    <row r="106" spans="2:11" ht="45">
      <c r="B106" s="115">
        <v>1</v>
      </c>
      <c r="C106" s="58">
        <v>2023</v>
      </c>
      <c r="D106" s="115">
        <v>11</v>
      </c>
      <c r="E106" s="193" t="s">
        <v>811</v>
      </c>
      <c r="F106" s="114" t="s">
        <v>847</v>
      </c>
      <c r="G106" s="193" t="s">
        <v>903</v>
      </c>
      <c r="H106" s="194">
        <v>45240</v>
      </c>
      <c r="I106" s="195">
        <v>39487.5</v>
      </c>
      <c r="J106" s="193" t="s">
        <v>1013</v>
      </c>
      <c r="K106" s="185" t="s">
        <v>1101</v>
      </c>
    </row>
    <row r="107" spans="2:11" ht="60">
      <c r="B107" s="115">
        <v>1</v>
      </c>
      <c r="C107" s="122"/>
      <c r="D107" s="115">
        <v>11</v>
      </c>
      <c r="E107" s="193" t="s">
        <v>812</v>
      </c>
      <c r="F107" s="114" t="s">
        <v>847</v>
      </c>
      <c r="G107" s="193" t="s">
        <v>904</v>
      </c>
      <c r="H107" s="194">
        <v>45240</v>
      </c>
      <c r="I107" s="195">
        <v>4400</v>
      </c>
      <c r="J107" s="193" t="s">
        <v>1014</v>
      </c>
      <c r="K107" s="185" t="s">
        <v>1102</v>
      </c>
    </row>
    <row r="108" spans="2:11" ht="45">
      <c r="B108" s="115">
        <v>1</v>
      </c>
      <c r="C108" s="58">
        <v>2023</v>
      </c>
      <c r="D108" s="115">
        <v>11</v>
      </c>
      <c r="E108" s="193" t="s">
        <v>500</v>
      </c>
      <c r="F108" s="114" t="s">
        <v>847</v>
      </c>
      <c r="G108" s="193" t="s">
        <v>905</v>
      </c>
      <c r="H108" s="194">
        <v>45243</v>
      </c>
      <c r="I108" s="195">
        <v>6200</v>
      </c>
      <c r="J108" s="193" t="s">
        <v>561</v>
      </c>
      <c r="K108" s="185" t="s">
        <v>1103</v>
      </c>
    </row>
    <row r="109" spans="2:11" ht="45">
      <c r="B109" s="115">
        <v>1</v>
      </c>
      <c r="C109" s="58">
        <v>2023</v>
      </c>
      <c r="D109" s="115">
        <v>11</v>
      </c>
      <c r="E109" s="193" t="s">
        <v>495</v>
      </c>
      <c r="F109" s="114" t="s">
        <v>847</v>
      </c>
      <c r="G109" s="193" t="s">
        <v>906</v>
      </c>
      <c r="H109" s="194">
        <v>45243</v>
      </c>
      <c r="I109" s="195">
        <v>1170</v>
      </c>
      <c r="J109" s="193" t="s">
        <v>556</v>
      </c>
      <c r="K109" s="185" t="s">
        <v>1104</v>
      </c>
    </row>
    <row r="110" spans="2:11" ht="45">
      <c r="B110" s="115">
        <v>1</v>
      </c>
      <c r="C110" s="58">
        <v>2023</v>
      </c>
      <c r="D110" s="115">
        <v>11</v>
      </c>
      <c r="E110" s="193" t="s">
        <v>422</v>
      </c>
      <c r="F110" s="114" t="s">
        <v>847</v>
      </c>
      <c r="G110" s="193" t="s">
        <v>907</v>
      </c>
      <c r="H110" s="194">
        <v>45243</v>
      </c>
      <c r="I110" s="195">
        <v>3840</v>
      </c>
      <c r="J110" s="193" t="s">
        <v>429</v>
      </c>
      <c r="K110" s="185" t="s">
        <v>1104</v>
      </c>
    </row>
    <row r="111" spans="2:11" ht="45">
      <c r="B111" s="115">
        <v>1</v>
      </c>
      <c r="C111" s="58">
        <v>2023</v>
      </c>
      <c r="D111" s="115">
        <v>11</v>
      </c>
      <c r="E111" s="193" t="s">
        <v>813</v>
      </c>
      <c r="F111" s="114" t="s">
        <v>847</v>
      </c>
      <c r="G111" s="193" t="s">
        <v>908</v>
      </c>
      <c r="H111" s="194">
        <v>45243</v>
      </c>
      <c r="I111" s="195">
        <v>10200</v>
      </c>
      <c r="J111" s="193" t="s">
        <v>1015</v>
      </c>
      <c r="K111" s="185" t="s">
        <v>1104</v>
      </c>
    </row>
    <row r="112" spans="2:11" ht="45">
      <c r="B112" s="115">
        <v>1</v>
      </c>
      <c r="C112" s="58">
        <v>2023</v>
      </c>
      <c r="D112" s="115">
        <v>11</v>
      </c>
      <c r="E112" s="193" t="s">
        <v>814</v>
      </c>
      <c r="F112" s="114" t="s">
        <v>847</v>
      </c>
      <c r="G112" s="193" t="s">
        <v>909</v>
      </c>
      <c r="H112" s="194">
        <v>45243</v>
      </c>
      <c r="I112" s="195">
        <v>3608</v>
      </c>
      <c r="J112" s="193" t="s">
        <v>1016</v>
      </c>
      <c r="K112" s="185" t="s">
        <v>1105</v>
      </c>
    </row>
    <row r="113" spans="2:11" ht="45">
      <c r="B113" s="115">
        <v>1</v>
      </c>
      <c r="C113" s="58">
        <v>2023</v>
      </c>
      <c r="D113" s="115">
        <v>11</v>
      </c>
      <c r="E113" s="193" t="s">
        <v>815</v>
      </c>
      <c r="F113" s="114" t="s">
        <v>847</v>
      </c>
      <c r="G113" s="193" t="s">
        <v>910</v>
      </c>
      <c r="H113" s="194">
        <v>45243</v>
      </c>
      <c r="I113" s="195">
        <v>715</v>
      </c>
      <c r="J113" s="193" t="s">
        <v>1017</v>
      </c>
      <c r="K113" s="185" t="s">
        <v>1105</v>
      </c>
    </row>
    <row r="114" spans="2:11" ht="45">
      <c r="B114" s="115">
        <v>1</v>
      </c>
      <c r="C114" s="58">
        <v>2023</v>
      </c>
      <c r="D114" s="115">
        <v>11</v>
      </c>
      <c r="E114" s="193" t="s">
        <v>816</v>
      </c>
      <c r="F114" s="114" t="s">
        <v>847</v>
      </c>
      <c r="G114" s="193" t="s">
        <v>911</v>
      </c>
      <c r="H114" s="194">
        <v>45243</v>
      </c>
      <c r="I114" s="195">
        <v>1920</v>
      </c>
      <c r="J114" s="193" t="s">
        <v>1018</v>
      </c>
      <c r="K114" s="185" t="s">
        <v>1105</v>
      </c>
    </row>
    <row r="115" spans="2:11" ht="45">
      <c r="B115" s="115">
        <v>1</v>
      </c>
      <c r="C115" s="58">
        <v>2023</v>
      </c>
      <c r="D115" s="115">
        <v>11</v>
      </c>
      <c r="E115" s="193" t="s">
        <v>817</v>
      </c>
      <c r="F115" s="114" t="s">
        <v>847</v>
      </c>
      <c r="G115" s="193" t="s">
        <v>912</v>
      </c>
      <c r="H115" s="194">
        <v>45243</v>
      </c>
      <c r="I115" s="195">
        <v>7200</v>
      </c>
      <c r="J115" s="193" t="s">
        <v>1019</v>
      </c>
      <c r="K115" s="185" t="s">
        <v>1100</v>
      </c>
    </row>
    <row r="116" spans="2:11" ht="45">
      <c r="B116" s="115">
        <v>1</v>
      </c>
      <c r="C116" s="58">
        <v>2023</v>
      </c>
      <c r="D116" s="115">
        <v>11</v>
      </c>
      <c r="E116" s="193" t="s">
        <v>483</v>
      </c>
      <c r="F116" s="114" t="s">
        <v>847</v>
      </c>
      <c r="G116" s="193" t="s">
        <v>913</v>
      </c>
      <c r="H116" s="194">
        <v>45243</v>
      </c>
      <c r="I116" s="195">
        <v>31885</v>
      </c>
      <c r="J116" s="193" t="s">
        <v>544</v>
      </c>
      <c r="K116" s="185" t="s">
        <v>1106</v>
      </c>
    </row>
    <row r="117" spans="2:11" ht="45">
      <c r="B117" s="115">
        <v>1</v>
      </c>
      <c r="C117" s="58">
        <v>2023</v>
      </c>
      <c r="D117" s="115">
        <v>11</v>
      </c>
      <c r="E117" s="193" t="s">
        <v>818</v>
      </c>
      <c r="F117" s="114" t="s">
        <v>847</v>
      </c>
      <c r="G117" s="193" t="s">
        <v>914</v>
      </c>
      <c r="H117" s="194">
        <v>45243</v>
      </c>
      <c r="I117" s="195">
        <v>23870</v>
      </c>
      <c r="J117" s="193" t="s">
        <v>1020</v>
      </c>
      <c r="K117" s="185" t="s">
        <v>1106</v>
      </c>
    </row>
    <row r="118" spans="2:11" ht="45">
      <c r="B118" s="115">
        <v>1</v>
      </c>
      <c r="C118" s="58">
        <v>2023</v>
      </c>
      <c r="D118" s="115">
        <v>11</v>
      </c>
      <c r="E118" s="193" t="s">
        <v>819</v>
      </c>
      <c r="F118" s="114" t="s">
        <v>847</v>
      </c>
      <c r="G118" s="193" t="s">
        <v>915</v>
      </c>
      <c r="H118" s="194">
        <v>45243</v>
      </c>
      <c r="I118" s="195">
        <v>7000</v>
      </c>
      <c r="J118" s="193" t="s">
        <v>1021</v>
      </c>
      <c r="K118" s="185" t="s">
        <v>1106</v>
      </c>
    </row>
    <row r="119" spans="2:11" ht="45">
      <c r="B119" s="115">
        <v>1</v>
      </c>
      <c r="C119" s="58">
        <v>2023</v>
      </c>
      <c r="D119" s="115">
        <v>11</v>
      </c>
      <c r="E119" s="193" t="s">
        <v>421</v>
      </c>
      <c r="F119" s="114" t="s">
        <v>847</v>
      </c>
      <c r="G119" s="193" t="s">
        <v>916</v>
      </c>
      <c r="H119" s="194">
        <v>45243</v>
      </c>
      <c r="I119" s="195">
        <v>7246.26</v>
      </c>
      <c r="J119" s="193" t="s">
        <v>428</v>
      </c>
      <c r="K119" s="185" t="s">
        <v>1106</v>
      </c>
    </row>
    <row r="120" spans="2:11" ht="45">
      <c r="B120" s="115">
        <v>1</v>
      </c>
      <c r="C120" s="58">
        <v>2023</v>
      </c>
      <c r="D120" s="115">
        <v>11</v>
      </c>
      <c r="E120" s="193" t="s">
        <v>818</v>
      </c>
      <c r="F120" s="114" t="s">
        <v>847</v>
      </c>
      <c r="G120" s="193" t="s">
        <v>917</v>
      </c>
      <c r="H120" s="194">
        <v>45243</v>
      </c>
      <c r="I120" s="195">
        <v>26325</v>
      </c>
      <c r="J120" s="193" t="s">
        <v>1020</v>
      </c>
      <c r="K120" s="185" t="s">
        <v>1106</v>
      </c>
    </row>
    <row r="121" spans="2:11" ht="45">
      <c r="B121" s="115">
        <v>1</v>
      </c>
      <c r="C121" s="58">
        <v>2023</v>
      </c>
      <c r="D121" s="115">
        <v>11</v>
      </c>
      <c r="E121" s="193" t="s">
        <v>820</v>
      </c>
      <c r="F121" s="114" t="s">
        <v>847</v>
      </c>
      <c r="G121" s="193" t="s">
        <v>918</v>
      </c>
      <c r="H121" s="194">
        <v>45244</v>
      </c>
      <c r="I121" s="195">
        <v>5128.5</v>
      </c>
      <c r="J121" s="193" t="s">
        <v>1022</v>
      </c>
      <c r="K121" s="185" t="s">
        <v>1106</v>
      </c>
    </row>
    <row r="122" spans="2:11" ht="45">
      <c r="B122" s="115">
        <v>1</v>
      </c>
      <c r="C122" s="58">
        <v>2023</v>
      </c>
      <c r="D122" s="115">
        <v>11</v>
      </c>
      <c r="E122" s="193" t="s">
        <v>485</v>
      </c>
      <c r="F122" s="114" t="s">
        <v>847</v>
      </c>
      <c r="G122" s="193" t="s">
        <v>919</v>
      </c>
      <c r="H122" s="194">
        <v>45244</v>
      </c>
      <c r="I122" s="195">
        <v>682</v>
      </c>
      <c r="J122" s="193" t="s">
        <v>546</v>
      </c>
      <c r="K122" s="185" t="s">
        <v>1106</v>
      </c>
    </row>
    <row r="123" spans="2:11" ht="45">
      <c r="B123" s="115">
        <v>1</v>
      </c>
      <c r="C123" s="58">
        <v>2023</v>
      </c>
      <c r="D123" s="115">
        <v>11</v>
      </c>
      <c r="E123" s="193" t="s">
        <v>821</v>
      </c>
      <c r="F123" s="114" t="s">
        <v>847</v>
      </c>
      <c r="G123" s="193" t="s">
        <v>920</v>
      </c>
      <c r="H123" s="194">
        <v>45244</v>
      </c>
      <c r="I123" s="195">
        <v>31160</v>
      </c>
      <c r="J123" s="193" t="s">
        <v>1023</v>
      </c>
      <c r="K123" s="185" t="s">
        <v>1106</v>
      </c>
    </row>
    <row r="124" spans="2:11" ht="45">
      <c r="B124" s="115">
        <v>1</v>
      </c>
      <c r="C124" s="58">
        <v>2023</v>
      </c>
      <c r="D124" s="115">
        <v>11</v>
      </c>
      <c r="E124" s="193" t="s">
        <v>511</v>
      </c>
      <c r="F124" s="114" t="s">
        <v>847</v>
      </c>
      <c r="G124" s="193" t="s">
        <v>921</v>
      </c>
      <c r="H124" s="194">
        <v>45245</v>
      </c>
      <c r="I124" s="195">
        <v>3900</v>
      </c>
      <c r="J124" s="193" t="s">
        <v>573</v>
      </c>
      <c r="K124" s="185" t="s">
        <v>1083</v>
      </c>
    </row>
    <row r="125" spans="2:11" ht="45">
      <c r="B125" s="115">
        <v>1</v>
      </c>
      <c r="C125" s="58">
        <v>2023</v>
      </c>
      <c r="D125" s="115">
        <v>11</v>
      </c>
      <c r="E125" s="193" t="s">
        <v>822</v>
      </c>
      <c r="F125" s="114" t="s">
        <v>847</v>
      </c>
      <c r="G125" s="193" t="s">
        <v>922</v>
      </c>
      <c r="H125" s="194">
        <v>45245</v>
      </c>
      <c r="I125" s="195">
        <v>1232.5</v>
      </c>
      <c r="J125" s="193" t="s">
        <v>1024</v>
      </c>
      <c r="K125" s="185" t="s">
        <v>1107</v>
      </c>
    </row>
    <row r="126" spans="2:11" ht="60">
      <c r="B126" s="115">
        <v>1</v>
      </c>
      <c r="C126" s="58">
        <v>2023</v>
      </c>
      <c r="D126" s="115">
        <v>11</v>
      </c>
      <c r="E126" s="193" t="s">
        <v>823</v>
      </c>
      <c r="F126" s="114" t="s">
        <v>847</v>
      </c>
      <c r="G126" s="193" t="s">
        <v>923</v>
      </c>
      <c r="H126" s="194">
        <v>45245</v>
      </c>
      <c r="I126" s="195">
        <v>5376</v>
      </c>
      <c r="J126" s="193" t="s">
        <v>1025</v>
      </c>
      <c r="K126" s="185" t="s">
        <v>1108</v>
      </c>
    </row>
    <row r="127" spans="2:11" ht="45">
      <c r="B127" s="115">
        <v>1</v>
      </c>
      <c r="C127" s="58">
        <v>2023</v>
      </c>
      <c r="D127" s="115">
        <v>11</v>
      </c>
      <c r="E127" s="193" t="s">
        <v>818</v>
      </c>
      <c r="F127" s="114" t="s">
        <v>847</v>
      </c>
      <c r="G127" s="193" t="s">
        <v>924</v>
      </c>
      <c r="H127" s="194">
        <v>45247</v>
      </c>
      <c r="I127" s="195">
        <v>10000</v>
      </c>
      <c r="J127" s="193" t="s">
        <v>1020</v>
      </c>
      <c r="K127" s="185" t="s">
        <v>1106</v>
      </c>
    </row>
    <row r="128" spans="2:11" ht="45">
      <c r="B128" s="115">
        <v>1</v>
      </c>
      <c r="C128" s="58">
        <v>2023</v>
      </c>
      <c r="D128" s="115">
        <v>11</v>
      </c>
      <c r="E128" s="193" t="s">
        <v>819</v>
      </c>
      <c r="F128" s="114" t="s">
        <v>847</v>
      </c>
      <c r="G128" s="193" t="s">
        <v>925</v>
      </c>
      <c r="H128" s="194">
        <v>45247</v>
      </c>
      <c r="I128" s="195">
        <v>30185</v>
      </c>
      <c r="J128" s="193" t="s">
        <v>1021</v>
      </c>
      <c r="K128" s="185" t="s">
        <v>1106</v>
      </c>
    </row>
    <row r="129" spans="2:11" ht="45">
      <c r="B129" s="115">
        <v>1</v>
      </c>
      <c r="C129" s="58">
        <v>2023</v>
      </c>
      <c r="D129" s="115">
        <v>11</v>
      </c>
      <c r="E129" s="193" t="s">
        <v>818</v>
      </c>
      <c r="F129" s="114" t="s">
        <v>847</v>
      </c>
      <c r="G129" s="193" t="s">
        <v>926</v>
      </c>
      <c r="H129" s="194">
        <v>45247</v>
      </c>
      <c r="I129" s="195">
        <v>13797</v>
      </c>
      <c r="J129" s="193" t="s">
        <v>1020</v>
      </c>
      <c r="K129" s="185" t="s">
        <v>1106</v>
      </c>
    </row>
    <row r="130" spans="2:11" ht="45">
      <c r="B130" s="115">
        <v>1</v>
      </c>
      <c r="C130" s="58">
        <v>2023</v>
      </c>
      <c r="D130" s="115">
        <v>11</v>
      </c>
      <c r="E130" s="193" t="s">
        <v>824</v>
      </c>
      <c r="F130" s="114" t="s">
        <v>847</v>
      </c>
      <c r="G130" s="193" t="s">
        <v>927</v>
      </c>
      <c r="H130" s="194">
        <v>45247</v>
      </c>
      <c r="I130" s="195">
        <v>18915</v>
      </c>
      <c r="J130" s="193" t="s">
        <v>1026</v>
      </c>
      <c r="K130" s="185" t="s">
        <v>1106</v>
      </c>
    </row>
    <row r="131" spans="2:11" ht="45">
      <c r="B131" s="115">
        <v>1</v>
      </c>
      <c r="C131" s="58">
        <v>2023</v>
      </c>
      <c r="D131" s="115">
        <v>11</v>
      </c>
      <c r="E131" s="193" t="s">
        <v>818</v>
      </c>
      <c r="F131" s="114" t="s">
        <v>847</v>
      </c>
      <c r="G131" s="193" t="s">
        <v>928</v>
      </c>
      <c r="H131" s="194">
        <v>45247</v>
      </c>
      <c r="I131" s="195">
        <v>30879</v>
      </c>
      <c r="J131" s="193" t="s">
        <v>1020</v>
      </c>
      <c r="K131" s="185" t="s">
        <v>1109</v>
      </c>
    </row>
    <row r="132" spans="2:11" ht="45">
      <c r="B132" s="115">
        <v>1</v>
      </c>
      <c r="C132" s="58">
        <v>2023</v>
      </c>
      <c r="D132" s="115">
        <v>11</v>
      </c>
      <c r="E132" s="193" t="s">
        <v>818</v>
      </c>
      <c r="F132" s="114" t="s">
        <v>847</v>
      </c>
      <c r="G132" s="193" t="s">
        <v>929</v>
      </c>
      <c r="H132" s="194">
        <v>45247</v>
      </c>
      <c r="I132" s="195">
        <v>35250</v>
      </c>
      <c r="J132" s="193" t="s">
        <v>1020</v>
      </c>
      <c r="K132" s="185" t="s">
        <v>1106</v>
      </c>
    </row>
    <row r="133" spans="2:11" ht="45">
      <c r="B133" s="115">
        <v>1</v>
      </c>
      <c r="C133" s="58">
        <v>2023</v>
      </c>
      <c r="D133" s="115">
        <v>11</v>
      </c>
      <c r="E133" s="193" t="s">
        <v>825</v>
      </c>
      <c r="F133" s="114" t="s">
        <v>847</v>
      </c>
      <c r="G133" s="193" t="s">
        <v>930</v>
      </c>
      <c r="H133" s="194">
        <v>45247</v>
      </c>
      <c r="I133" s="195">
        <v>31332</v>
      </c>
      <c r="J133" s="193" t="s">
        <v>1027</v>
      </c>
      <c r="K133" s="185" t="s">
        <v>1110</v>
      </c>
    </row>
    <row r="134" spans="2:11" ht="60">
      <c r="B134" s="115">
        <v>1</v>
      </c>
      <c r="C134" s="58">
        <v>2023</v>
      </c>
      <c r="D134" s="115">
        <v>11</v>
      </c>
      <c r="E134" s="193" t="s">
        <v>497</v>
      </c>
      <c r="F134" s="114" t="s">
        <v>847</v>
      </c>
      <c r="G134" s="193" t="s">
        <v>931</v>
      </c>
      <c r="H134" s="194">
        <v>45247</v>
      </c>
      <c r="I134" s="195">
        <v>29013.4</v>
      </c>
      <c r="J134" s="193" t="s">
        <v>558</v>
      </c>
      <c r="K134" s="185" t="s">
        <v>1111</v>
      </c>
    </row>
    <row r="135" spans="2:11" ht="60">
      <c r="B135" s="115">
        <v>1</v>
      </c>
      <c r="C135" s="58">
        <v>2023</v>
      </c>
      <c r="D135" s="115">
        <v>11</v>
      </c>
      <c r="E135" s="193" t="s">
        <v>247</v>
      </c>
      <c r="F135" s="114" t="s">
        <v>847</v>
      </c>
      <c r="G135" s="193" t="s">
        <v>932</v>
      </c>
      <c r="H135" s="194">
        <v>45247</v>
      </c>
      <c r="I135" s="195">
        <v>5040</v>
      </c>
      <c r="J135" s="193" t="s">
        <v>249</v>
      </c>
      <c r="K135" s="185" t="s">
        <v>1111</v>
      </c>
    </row>
    <row r="136" spans="2:11" ht="60">
      <c r="B136" s="115">
        <v>1</v>
      </c>
      <c r="C136" s="58">
        <v>2023</v>
      </c>
      <c r="D136" s="115">
        <v>11</v>
      </c>
      <c r="E136" s="193" t="s">
        <v>791</v>
      </c>
      <c r="F136" s="114" t="s">
        <v>847</v>
      </c>
      <c r="G136" s="193" t="s">
        <v>933</v>
      </c>
      <c r="H136" s="194">
        <v>45247</v>
      </c>
      <c r="I136" s="195">
        <v>2992</v>
      </c>
      <c r="J136" s="193" t="s">
        <v>992</v>
      </c>
      <c r="K136" s="185" t="s">
        <v>1111</v>
      </c>
    </row>
    <row r="137" spans="2:11" ht="60">
      <c r="B137" s="115">
        <v>1</v>
      </c>
      <c r="C137" s="58">
        <v>2023</v>
      </c>
      <c r="D137" s="115">
        <v>11</v>
      </c>
      <c r="E137" s="193" t="s">
        <v>826</v>
      </c>
      <c r="F137" s="114" t="s">
        <v>847</v>
      </c>
      <c r="G137" s="193" t="s">
        <v>934</v>
      </c>
      <c r="H137" s="194">
        <v>45247</v>
      </c>
      <c r="I137" s="195">
        <v>3900</v>
      </c>
      <c r="J137" s="193" t="s">
        <v>1028</v>
      </c>
      <c r="K137" s="185" t="s">
        <v>1111</v>
      </c>
    </row>
    <row r="138" spans="2:11" ht="60">
      <c r="B138" s="115">
        <v>1</v>
      </c>
      <c r="C138" s="58">
        <v>2023</v>
      </c>
      <c r="D138" s="115">
        <v>11</v>
      </c>
      <c r="E138" s="193" t="s">
        <v>789</v>
      </c>
      <c r="F138" s="114" t="s">
        <v>847</v>
      </c>
      <c r="G138" s="193" t="s">
        <v>935</v>
      </c>
      <c r="H138" s="194">
        <v>45247</v>
      </c>
      <c r="I138" s="195">
        <v>2188</v>
      </c>
      <c r="J138" s="193" t="s">
        <v>990</v>
      </c>
      <c r="K138" s="185" t="s">
        <v>1111</v>
      </c>
    </row>
    <row r="139" spans="2:11" ht="60">
      <c r="B139" s="115">
        <v>1</v>
      </c>
      <c r="C139" s="58">
        <v>2023</v>
      </c>
      <c r="D139" s="115">
        <v>11</v>
      </c>
      <c r="E139" s="193" t="s">
        <v>827</v>
      </c>
      <c r="F139" s="114" t="s">
        <v>847</v>
      </c>
      <c r="G139" s="193" t="s">
        <v>936</v>
      </c>
      <c r="H139" s="194">
        <v>45250</v>
      </c>
      <c r="I139" s="195">
        <v>68250</v>
      </c>
      <c r="J139" s="193" t="s">
        <v>1029</v>
      </c>
      <c r="K139" s="185" t="s">
        <v>1112</v>
      </c>
    </row>
    <row r="140" spans="2:11" ht="60">
      <c r="B140" s="115">
        <v>1</v>
      </c>
      <c r="C140" s="58">
        <v>2023</v>
      </c>
      <c r="D140" s="115">
        <v>11</v>
      </c>
      <c r="E140" s="193" t="s">
        <v>828</v>
      </c>
      <c r="F140" s="114" t="s">
        <v>847</v>
      </c>
      <c r="G140" s="193" t="s">
        <v>937</v>
      </c>
      <c r="H140" s="194">
        <v>45250</v>
      </c>
      <c r="I140" s="195">
        <v>1140</v>
      </c>
      <c r="J140" s="193" t="s">
        <v>1030</v>
      </c>
      <c r="K140" s="185" t="s">
        <v>1113</v>
      </c>
    </row>
    <row r="141" spans="2:11" ht="60">
      <c r="B141" s="115">
        <v>1</v>
      </c>
      <c r="C141" s="58">
        <v>2023</v>
      </c>
      <c r="D141" s="115">
        <v>11</v>
      </c>
      <c r="E141" s="193" t="s">
        <v>829</v>
      </c>
      <c r="F141" s="114" t="s">
        <v>847</v>
      </c>
      <c r="G141" s="193" t="s">
        <v>938</v>
      </c>
      <c r="H141" s="194">
        <v>45250</v>
      </c>
      <c r="I141" s="195">
        <v>1557.6</v>
      </c>
      <c r="J141" s="193" t="s">
        <v>1031</v>
      </c>
      <c r="K141" s="185" t="s">
        <v>1113</v>
      </c>
    </row>
    <row r="142" spans="2:11" ht="60">
      <c r="B142" s="115">
        <v>1</v>
      </c>
      <c r="C142" s="58">
        <v>2023</v>
      </c>
      <c r="D142" s="115">
        <v>11</v>
      </c>
      <c r="E142" s="193" t="s">
        <v>451</v>
      </c>
      <c r="F142" s="114" t="s">
        <v>847</v>
      </c>
      <c r="G142" s="193" t="s">
        <v>939</v>
      </c>
      <c r="H142" s="194">
        <v>45251</v>
      </c>
      <c r="I142" s="195">
        <v>17410</v>
      </c>
      <c r="J142" s="193" t="s">
        <v>452</v>
      </c>
      <c r="K142" s="185" t="s">
        <v>1114</v>
      </c>
    </row>
    <row r="143" spans="2:11" ht="60">
      <c r="B143" s="115">
        <v>1</v>
      </c>
      <c r="C143" s="58">
        <v>2023</v>
      </c>
      <c r="D143" s="115">
        <v>11</v>
      </c>
      <c r="E143" s="193" t="s">
        <v>830</v>
      </c>
      <c r="F143" s="114" t="s">
        <v>847</v>
      </c>
      <c r="G143" s="193" t="s">
        <v>940</v>
      </c>
      <c r="H143" s="194">
        <v>45251</v>
      </c>
      <c r="I143" s="195">
        <v>11682.8</v>
      </c>
      <c r="J143" s="193" t="s">
        <v>1032</v>
      </c>
      <c r="K143" s="185" t="s">
        <v>1114</v>
      </c>
    </row>
    <row r="144" spans="2:11" ht="60">
      <c r="B144" s="115">
        <v>1</v>
      </c>
      <c r="C144" s="58">
        <v>2023</v>
      </c>
      <c r="D144" s="115">
        <v>11</v>
      </c>
      <c r="E144" s="193" t="s">
        <v>451</v>
      </c>
      <c r="F144" s="114" t="s">
        <v>847</v>
      </c>
      <c r="G144" s="193" t="s">
        <v>941</v>
      </c>
      <c r="H144" s="194">
        <v>45251</v>
      </c>
      <c r="I144" s="195">
        <v>32500</v>
      </c>
      <c r="J144" s="193" t="s">
        <v>452</v>
      </c>
      <c r="K144" s="185" t="s">
        <v>1114</v>
      </c>
    </row>
    <row r="145" spans="2:11" ht="60">
      <c r="B145" s="115">
        <v>1</v>
      </c>
      <c r="C145" s="58">
        <v>2023</v>
      </c>
      <c r="D145" s="115">
        <v>11</v>
      </c>
      <c r="E145" s="193" t="s">
        <v>451</v>
      </c>
      <c r="F145" s="114" t="s">
        <v>847</v>
      </c>
      <c r="G145" s="193" t="s">
        <v>942</v>
      </c>
      <c r="H145" s="194">
        <v>45251</v>
      </c>
      <c r="I145" s="195">
        <v>35000</v>
      </c>
      <c r="J145" s="193" t="s">
        <v>452</v>
      </c>
      <c r="K145" s="185" t="s">
        <v>1114</v>
      </c>
    </row>
    <row r="146" spans="2:11" ht="60">
      <c r="B146" s="115">
        <v>1</v>
      </c>
      <c r="C146" s="58">
        <v>2023</v>
      </c>
      <c r="D146" s="115">
        <v>11</v>
      </c>
      <c r="E146" s="193" t="s">
        <v>423</v>
      </c>
      <c r="F146" s="114" t="s">
        <v>847</v>
      </c>
      <c r="G146" s="193" t="s">
        <v>943</v>
      </c>
      <c r="H146" s="194">
        <v>45251</v>
      </c>
      <c r="I146" s="195">
        <v>20900</v>
      </c>
      <c r="J146" s="193" t="s">
        <v>430</v>
      </c>
      <c r="K146" s="185" t="s">
        <v>1114</v>
      </c>
    </row>
    <row r="147" spans="2:11" ht="60">
      <c r="B147" s="115">
        <v>1</v>
      </c>
      <c r="C147" s="58">
        <v>2023</v>
      </c>
      <c r="D147" s="115">
        <v>11</v>
      </c>
      <c r="E147" s="193" t="s">
        <v>498</v>
      </c>
      <c r="F147" s="114" t="s">
        <v>847</v>
      </c>
      <c r="G147" s="193" t="s">
        <v>944</v>
      </c>
      <c r="H147" s="194">
        <v>45251</v>
      </c>
      <c r="I147" s="195">
        <v>20550</v>
      </c>
      <c r="J147" s="193" t="s">
        <v>559</v>
      </c>
      <c r="K147" s="185" t="s">
        <v>1114</v>
      </c>
    </row>
    <row r="148" spans="2:11" ht="60">
      <c r="B148" s="115">
        <v>1</v>
      </c>
      <c r="C148" s="58">
        <v>2023</v>
      </c>
      <c r="D148" s="115">
        <v>11</v>
      </c>
      <c r="E148" s="193" t="s">
        <v>495</v>
      </c>
      <c r="F148" s="114" t="s">
        <v>847</v>
      </c>
      <c r="G148" s="193" t="s">
        <v>945</v>
      </c>
      <c r="H148" s="194">
        <v>45251</v>
      </c>
      <c r="I148" s="195">
        <v>27470</v>
      </c>
      <c r="J148" s="193" t="s">
        <v>556</v>
      </c>
      <c r="K148" s="185" t="s">
        <v>1114</v>
      </c>
    </row>
    <row r="149" spans="2:11" ht="60">
      <c r="B149" s="115">
        <v>1</v>
      </c>
      <c r="C149" s="58">
        <v>2023</v>
      </c>
      <c r="D149" s="115">
        <v>11</v>
      </c>
      <c r="E149" s="193" t="s">
        <v>495</v>
      </c>
      <c r="F149" s="114" t="s">
        <v>847</v>
      </c>
      <c r="G149" s="193" t="s">
        <v>946</v>
      </c>
      <c r="H149" s="194">
        <v>45251</v>
      </c>
      <c r="I149" s="195">
        <v>28800</v>
      </c>
      <c r="J149" s="193" t="s">
        <v>556</v>
      </c>
      <c r="K149" s="185" t="s">
        <v>1114</v>
      </c>
    </row>
    <row r="150" spans="2:11" ht="60">
      <c r="B150" s="115">
        <v>1</v>
      </c>
      <c r="C150" s="58">
        <v>2023</v>
      </c>
      <c r="D150" s="115">
        <v>11</v>
      </c>
      <c r="E150" s="193" t="s">
        <v>831</v>
      </c>
      <c r="F150" s="114" t="s">
        <v>847</v>
      </c>
      <c r="G150" s="193" t="s">
        <v>947</v>
      </c>
      <c r="H150" s="194">
        <v>45251</v>
      </c>
      <c r="I150" s="195">
        <v>14020</v>
      </c>
      <c r="J150" s="193" t="s">
        <v>1033</v>
      </c>
      <c r="K150" s="185" t="s">
        <v>1049</v>
      </c>
    </row>
    <row r="151" spans="2:11" ht="60">
      <c r="B151" s="115">
        <v>1</v>
      </c>
      <c r="C151" s="58">
        <v>2023</v>
      </c>
      <c r="D151" s="115">
        <v>11</v>
      </c>
      <c r="E151" s="193" t="s">
        <v>831</v>
      </c>
      <c r="F151" s="114" t="s">
        <v>847</v>
      </c>
      <c r="G151" s="193" t="s">
        <v>948</v>
      </c>
      <c r="H151" s="194">
        <v>45251</v>
      </c>
      <c r="I151" s="195">
        <v>28000</v>
      </c>
      <c r="J151" s="193" t="s">
        <v>1033</v>
      </c>
      <c r="K151" s="185" t="s">
        <v>1049</v>
      </c>
    </row>
    <row r="152" spans="2:11" ht="60">
      <c r="B152" s="115">
        <v>1</v>
      </c>
      <c r="C152" s="58">
        <v>2023</v>
      </c>
      <c r="D152" s="115">
        <v>11</v>
      </c>
      <c r="E152" s="193" t="s">
        <v>422</v>
      </c>
      <c r="F152" s="114" t="s">
        <v>847</v>
      </c>
      <c r="G152" s="193" t="s">
        <v>949</v>
      </c>
      <c r="H152" s="194">
        <v>45251</v>
      </c>
      <c r="I152" s="195">
        <v>24317</v>
      </c>
      <c r="J152" s="193" t="s">
        <v>429</v>
      </c>
      <c r="K152" s="185" t="s">
        <v>1049</v>
      </c>
    </row>
    <row r="153" spans="2:11" ht="60">
      <c r="B153" s="115">
        <v>1</v>
      </c>
      <c r="C153" s="58">
        <v>2023</v>
      </c>
      <c r="D153" s="115">
        <v>11</v>
      </c>
      <c r="E153" s="193" t="s">
        <v>832</v>
      </c>
      <c r="F153" s="114" t="s">
        <v>847</v>
      </c>
      <c r="G153" s="193" t="s">
        <v>950</v>
      </c>
      <c r="H153" s="194">
        <v>45251</v>
      </c>
      <c r="I153" s="195">
        <v>2421</v>
      </c>
      <c r="J153" s="193" t="s">
        <v>1034</v>
      </c>
      <c r="K153" s="185" t="s">
        <v>1049</v>
      </c>
    </row>
    <row r="154" spans="2:11" ht="60">
      <c r="B154" s="115">
        <v>1</v>
      </c>
      <c r="C154" s="58">
        <v>2023</v>
      </c>
      <c r="D154" s="115">
        <v>11</v>
      </c>
      <c r="E154" s="193" t="s">
        <v>492</v>
      </c>
      <c r="F154" s="114" t="s">
        <v>847</v>
      </c>
      <c r="G154" s="193" t="s">
        <v>951</v>
      </c>
      <c r="H154" s="194">
        <v>45252</v>
      </c>
      <c r="I154" s="195">
        <v>3468</v>
      </c>
      <c r="J154" s="193" t="s">
        <v>553</v>
      </c>
      <c r="K154" s="185" t="s">
        <v>1049</v>
      </c>
    </row>
    <row r="155" spans="2:11" ht="60">
      <c r="B155" s="115">
        <v>1</v>
      </c>
      <c r="C155" s="58">
        <v>2023</v>
      </c>
      <c r="D155" s="115">
        <v>11</v>
      </c>
      <c r="E155" s="193" t="s">
        <v>833</v>
      </c>
      <c r="F155" s="114" t="s">
        <v>847</v>
      </c>
      <c r="G155" s="193" t="s">
        <v>952</v>
      </c>
      <c r="H155" s="194">
        <v>45252</v>
      </c>
      <c r="I155" s="195">
        <v>1100</v>
      </c>
      <c r="J155" s="193" t="s">
        <v>1035</v>
      </c>
      <c r="K155" s="185" t="s">
        <v>1049</v>
      </c>
    </row>
    <row r="156" spans="2:11" ht="60">
      <c r="B156" s="115">
        <v>1</v>
      </c>
      <c r="C156" s="58">
        <v>2023</v>
      </c>
      <c r="D156" s="115">
        <v>11</v>
      </c>
      <c r="E156" s="193" t="s">
        <v>833</v>
      </c>
      <c r="F156" s="114" t="s">
        <v>847</v>
      </c>
      <c r="G156" s="193" t="s">
        <v>953</v>
      </c>
      <c r="H156" s="194">
        <v>45252</v>
      </c>
      <c r="I156" s="195">
        <v>15000</v>
      </c>
      <c r="J156" s="193" t="s">
        <v>1035</v>
      </c>
      <c r="K156" s="185" t="s">
        <v>1049</v>
      </c>
    </row>
    <row r="157" spans="2:11" ht="60">
      <c r="B157" s="115">
        <v>1</v>
      </c>
      <c r="C157" s="58">
        <v>2023</v>
      </c>
      <c r="D157" s="115">
        <v>11</v>
      </c>
      <c r="E157" s="193" t="s">
        <v>834</v>
      </c>
      <c r="F157" s="114" t="s">
        <v>847</v>
      </c>
      <c r="G157" s="193" t="s">
        <v>954</v>
      </c>
      <c r="H157" s="194">
        <v>45252</v>
      </c>
      <c r="I157" s="195">
        <v>10850</v>
      </c>
      <c r="J157" s="193" t="s">
        <v>1036</v>
      </c>
      <c r="K157" s="185" t="s">
        <v>1049</v>
      </c>
    </row>
    <row r="158" spans="2:11" ht="60">
      <c r="B158" s="115">
        <v>1</v>
      </c>
      <c r="C158" s="58">
        <v>2023</v>
      </c>
      <c r="D158" s="115">
        <v>11</v>
      </c>
      <c r="E158" s="193" t="s">
        <v>512</v>
      </c>
      <c r="F158" s="114" t="s">
        <v>847</v>
      </c>
      <c r="G158" s="193" t="s">
        <v>955</v>
      </c>
      <c r="H158" s="194">
        <v>45252</v>
      </c>
      <c r="I158" s="195">
        <v>18665</v>
      </c>
      <c r="J158" s="193" t="s">
        <v>574</v>
      </c>
      <c r="K158" s="185" t="s">
        <v>1049</v>
      </c>
    </row>
    <row r="159" spans="2:11" ht="60">
      <c r="B159" s="115">
        <v>1</v>
      </c>
      <c r="C159" s="58">
        <v>2023</v>
      </c>
      <c r="D159" s="115">
        <v>11</v>
      </c>
      <c r="E159" s="193" t="s">
        <v>789</v>
      </c>
      <c r="F159" s="114" t="s">
        <v>847</v>
      </c>
      <c r="G159" s="193" t="s">
        <v>956</v>
      </c>
      <c r="H159" s="194">
        <v>45252</v>
      </c>
      <c r="I159" s="195">
        <v>526.34</v>
      </c>
      <c r="J159" s="193" t="s">
        <v>990</v>
      </c>
      <c r="K159" s="185" t="s">
        <v>1114</v>
      </c>
    </row>
    <row r="160" spans="2:11" ht="60">
      <c r="B160" s="115">
        <v>1</v>
      </c>
      <c r="C160" s="58">
        <v>2023</v>
      </c>
      <c r="D160" s="115">
        <v>11</v>
      </c>
      <c r="E160" s="193" t="s">
        <v>425</v>
      </c>
      <c r="F160" s="114" t="s">
        <v>847</v>
      </c>
      <c r="G160" s="193" t="s">
        <v>957</v>
      </c>
      <c r="H160" s="194">
        <v>45252</v>
      </c>
      <c r="I160" s="195">
        <v>28230.3</v>
      </c>
      <c r="J160" s="193" t="s">
        <v>432</v>
      </c>
      <c r="K160" s="185" t="s">
        <v>1114</v>
      </c>
    </row>
    <row r="161" spans="2:11" ht="60">
      <c r="B161" s="115">
        <v>1</v>
      </c>
      <c r="C161" s="58">
        <v>2023</v>
      </c>
      <c r="D161" s="115">
        <v>11</v>
      </c>
      <c r="E161" s="193" t="s">
        <v>488</v>
      </c>
      <c r="F161" s="114" t="s">
        <v>847</v>
      </c>
      <c r="G161" s="193" t="s">
        <v>958</v>
      </c>
      <c r="H161" s="194">
        <v>45252</v>
      </c>
      <c r="I161" s="195">
        <v>1800</v>
      </c>
      <c r="J161" s="193" t="s">
        <v>549</v>
      </c>
      <c r="K161" s="185" t="s">
        <v>1114</v>
      </c>
    </row>
    <row r="162" spans="2:11" ht="60">
      <c r="B162" s="115">
        <v>1</v>
      </c>
      <c r="C162" s="58">
        <v>2023</v>
      </c>
      <c r="D162" s="115">
        <v>11</v>
      </c>
      <c r="E162" s="193" t="s">
        <v>248</v>
      </c>
      <c r="F162" s="114" t="s">
        <v>847</v>
      </c>
      <c r="G162" s="193" t="s">
        <v>959</v>
      </c>
      <c r="H162" s="194">
        <v>45252</v>
      </c>
      <c r="I162" s="195">
        <v>3361.5</v>
      </c>
      <c r="J162" s="193" t="s">
        <v>250</v>
      </c>
      <c r="K162" s="185" t="s">
        <v>1114</v>
      </c>
    </row>
    <row r="163" spans="2:11" ht="60">
      <c r="B163" s="115">
        <v>1</v>
      </c>
      <c r="C163" s="58">
        <v>2023</v>
      </c>
      <c r="D163" s="115">
        <v>11</v>
      </c>
      <c r="E163" s="193" t="s">
        <v>512</v>
      </c>
      <c r="F163" s="114" t="s">
        <v>847</v>
      </c>
      <c r="G163" s="193" t="s">
        <v>960</v>
      </c>
      <c r="H163" s="194">
        <v>45252</v>
      </c>
      <c r="I163" s="195">
        <v>24000</v>
      </c>
      <c r="J163" s="193" t="s">
        <v>574</v>
      </c>
      <c r="K163" s="185" t="s">
        <v>1114</v>
      </c>
    </row>
    <row r="164" spans="2:11" ht="60">
      <c r="B164" s="115">
        <v>1</v>
      </c>
      <c r="C164" s="58">
        <v>2023</v>
      </c>
      <c r="D164" s="115">
        <v>11</v>
      </c>
      <c r="E164" s="193" t="s">
        <v>247</v>
      </c>
      <c r="F164" s="114" t="s">
        <v>847</v>
      </c>
      <c r="G164" s="193" t="s">
        <v>961</v>
      </c>
      <c r="H164" s="194">
        <v>45252</v>
      </c>
      <c r="I164" s="195">
        <v>24000</v>
      </c>
      <c r="J164" s="193" t="s">
        <v>249</v>
      </c>
      <c r="K164" s="185" t="s">
        <v>1114</v>
      </c>
    </row>
    <row r="165" spans="2:11" ht="60">
      <c r="B165" s="115">
        <v>1</v>
      </c>
      <c r="C165" s="58">
        <v>2023</v>
      </c>
      <c r="D165" s="115">
        <v>11</v>
      </c>
      <c r="E165" s="193" t="s">
        <v>835</v>
      </c>
      <c r="F165" s="114" t="s">
        <v>847</v>
      </c>
      <c r="G165" s="193" t="s">
        <v>962</v>
      </c>
      <c r="H165" s="194">
        <v>45252</v>
      </c>
      <c r="I165" s="195">
        <v>1710</v>
      </c>
      <c r="J165" s="193" t="s">
        <v>1037</v>
      </c>
      <c r="K165" s="185" t="s">
        <v>1114</v>
      </c>
    </row>
    <row r="166" spans="2:11" ht="60">
      <c r="B166" s="115">
        <v>1</v>
      </c>
      <c r="C166" s="58">
        <v>2023</v>
      </c>
      <c r="D166" s="115">
        <v>11</v>
      </c>
      <c r="E166" s="193" t="s">
        <v>494</v>
      </c>
      <c r="F166" s="114" t="s">
        <v>847</v>
      </c>
      <c r="G166" s="193" t="s">
        <v>963</v>
      </c>
      <c r="H166" s="194">
        <v>45252</v>
      </c>
      <c r="I166" s="195">
        <v>348</v>
      </c>
      <c r="J166" s="193" t="s">
        <v>555</v>
      </c>
      <c r="K166" s="185" t="s">
        <v>1114</v>
      </c>
    </row>
    <row r="167" spans="2:11" ht="60">
      <c r="B167" s="115">
        <v>1</v>
      </c>
      <c r="C167" s="58">
        <v>2023</v>
      </c>
      <c r="D167" s="115">
        <v>11</v>
      </c>
      <c r="E167" s="193" t="s">
        <v>420</v>
      </c>
      <c r="F167" s="114" t="s">
        <v>847</v>
      </c>
      <c r="G167" s="193" t="s">
        <v>964</v>
      </c>
      <c r="H167" s="194">
        <v>45252</v>
      </c>
      <c r="I167" s="195">
        <v>594</v>
      </c>
      <c r="J167" s="193" t="s">
        <v>427</v>
      </c>
      <c r="K167" s="185" t="s">
        <v>1115</v>
      </c>
    </row>
    <row r="168" spans="2:11" ht="60">
      <c r="B168" s="115">
        <v>1</v>
      </c>
      <c r="C168" s="58">
        <v>2023</v>
      </c>
      <c r="D168" s="115">
        <v>11</v>
      </c>
      <c r="E168" s="193" t="s">
        <v>789</v>
      </c>
      <c r="F168" s="114" t="s">
        <v>847</v>
      </c>
      <c r="G168" s="193" t="s">
        <v>965</v>
      </c>
      <c r="H168" s="194">
        <v>45252</v>
      </c>
      <c r="I168" s="195">
        <v>2640</v>
      </c>
      <c r="J168" s="193" t="s">
        <v>990</v>
      </c>
      <c r="K168" s="185" t="s">
        <v>1116</v>
      </c>
    </row>
    <row r="169" spans="2:11" ht="60">
      <c r="B169" s="115">
        <v>1</v>
      </c>
      <c r="C169" s="58">
        <v>2023</v>
      </c>
      <c r="D169" s="115">
        <v>11</v>
      </c>
      <c r="E169" s="193" t="s">
        <v>247</v>
      </c>
      <c r="F169" s="114" t="s">
        <v>847</v>
      </c>
      <c r="G169" s="193" t="s">
        <v>966</v>
      </c>
      <c r="H169" s="194">
        <v>45252</v>
      </c>
      <c r="I169" s="195">
        <v>3000</v>
      </c>
      <c r="J169" s="193" t="s">
        <v>249</v>
      </c>
      <c r="K169" s="185" t="s">
        <v>1116</v>
      </c>
    </row>
    <row r="170" spans="2:11" ht="45">
      <c r="B170" s="115">
        <v>1</v>
      </c>
      <c r="C170" s="58">
        <v>2023</v>
      </c>
      <c r="D170" s="115">
        <v>11</v>
      </c>
      <c r="E170" s="193" t="s">
        <v>508</v>
      </c>
      <c r="F170" s="114" t="s">
        <v>847</v>
      </c>
      <c r="G170" s="193" t="s">
        <v>967</v>
      </c>
      <c r="H170" s="194">
        <v>45252</v>
      </c>
      <c r="I170" s="195">
        <v>5434.6</v>
      </c>
      <c r="J170" s="193" t="s">
        <v>570</v>
      </c>
      <c r="K170" s="185" t="s">
        <v>1083</v>
      </c>
    </row>
    <row r="171" spans="2:11" ht="60">
      <c r="B171" s="115">
        <v>1</v>
      </c>
      <c r="C171" s="58">
        <v>2023</v>
      </c>
      <c r="D171" s="115">
        <v>11</v>
      </c>
      <c r="E171" s="193" t="s">
        <v>487</v>
      </c>
      <c r="F171" s="114" t="s">
        <v>847</v>
      </c>
      <c r="G171" s="193" t="s">
        <v>968</v>
      </c>
      <c r="H171" s="194">
        <v>45252</v>
      </c>
      <c r="I171" s="195">
        <v>32400</v>
      </c>
      <c r="J171" s="193" t="s">
        <v>548</v>
      </c>
      <c r="K171" s="185" t="s">
        <v>1117</v>
      </c>
    </row>
    <row r="172" spans="2:11" ht="60">
      <c r="B172" s="115">
        <v>1</v>
      </c>
      <c r="C172" s="58">
        <v>2023</v>
      </c>
      <c r="D172" s="115">
        <v>11</v>
      </c>
      <c r="E172" s="193" t="s">
        <v>792</v>
      </c>
      <c r="F172" s="114" t="s">
        <v>847</v>
      </c>
      <c r="G172" s="193" t="s">
        <v>969</v>
      </c>
      <c r="H172" s="194">
        <v>45253</v>
      </c>
      <c r="I172" s="195">
        <v>8700</v>
      </c>
      <c r="J172" s="193" t="s">
        <v>993</v>
      </c>
      <c r="K172" s="185" t="s">
        <v>1114</v>
      </c>
    </row>
    <row r="173" spans="2:11" ht="60">
      <c r="B173" s="115">
        <v>1</v>
      </c>
      <c r="C173" s="58">
        <v>2023</v>
      </c>
      <c r="D173" s="115">
        <v>11</v>
      </c>
      <c r="E173" s="193" t="s">
        <v>425</v>
      </c>
      <c r="F173" s="114" t="s">
        <v>847</v>
      </c>
      <c r="G173" s="193" t="s">
        <v>970</v>
      </c>
      <c r="H173" s="194">
        <v>45253</v>
      </c>
      <c r="I173" s="195">
        <v>36383.760000000002</v>
      </c>
      <c r="J173" s="193" t="s">
        <v>432</v>
      </c>
      <c r="K173" s="185" t="s">
        <v>1118</v>
      </c>
    </row>
    <row r="174" spans="2:11" ht="60">
      <c r="B174" s="115">
        <v>1</v>
      </c>
      <c r="C174" s="58">
        <v>2023</v>
      </c>
      <c r="D174" s="115">
        <v>11</v>
      </c>
      <c r="E174" s="193" t="s">
        <v>487</v>
      </c>
      <c r="F174" s="114" t="s">
        <v>847</v>
      </c>
      <c r="G174" s="193" t="s">
        <v>971</v>
      </c>
      <c r="H174" s="194">
        <v>45253</v>
      </c>
      <c r="I174" s="195">
        <v>27300</v>
      </c>
      <c r="J174" s="193" t="s">
        <v>548</v>
      </c>
      <c r="K174" s="185" t="s">
        <v>1119</v>
      </c>
    </row>
    <row r="175" spans="2:11" ht="60">
      <c r="B175" s="115">
        <v>1</v>
      </c>
      <c r="C175" s="58">
        <v>2023</v>
      </c>
      <c r="D175" s="115">
        <v>11</v>
      </c>
      <c r="E175" s="193" t="s">
        <v>836</v>
      </c>
      <c r="F175" s="114" t="s">
        <v>847</v>
      </c>
      <c r="G175" s="193" t="s">
        <v>972</v>
      </c>
      <c r="H175" s="194">
        <v>45254</v>
      </c>
      <c r="I175" s="195">
        <v>12276</v>
      </c>
      <c r="J175" s="193" t="s">
        <v>1038</v>
      </c>
      <c r="K175" s="185" t="s">
        <v>1120</v>
      </c>
    </row>
    <row r="176" spans="2:11" ht="60">
      <c r="B176" s="115">
        <v>1</v>
      </c>
      <c r="C176" s="58">
        <v>2023</v>
      </c>
      <c r="D176" s="115">
        <v>11</v>
      </c>
      <c r="E176" s="193" t="s">
        <v>425</v>
      </c>
      <c r="F176" s="114" t="s">
        <v>847</v>
      </c>
      <c r="G176" s="193" t="s">
        <v>973</v>
      </c>
      <c r="H176" s="194">
        <v>45254</v>
      </c>
      <c r="I176" s="195">
        <v>35676.480000000003</v>
      </c>
      <c r="J176" s="193" t="s">
        <v>432</v>
      </c>
      <c r="K176" s="185" t="s">
        <v>1121</v>
      </c>
    </row>
    <row r="177" spans="2:11" ht="45">
      <c r="B177" s="115">
        <v>1</v>
      </c>
      <c r="C177" s="58">
        <v>2023</v>
      </c>
      <c r="D177" s="115">
        <v>11</v>
      </c>
      <c r="E177" s="193" t="s">
        <v>799</v>
      </c>
      <c r="F177" s="114" t="s">
        <v>847</v>
      </c>
      <c r="G177" s="193" t="s">
        <v>974</v>
      </c>
      <c r="H177" s="194">
        <v>45254</v>
      </c>
      <c r="I177" s="195">
        <v>1447.2</v>
      </c>
      <c r="J177" s="193" t="s">
        <v>1000</v>
      </c>
      <c r="K177" s="185" t="s">
        <v>1122</v>
      </c>
    </row>
    <row r="178" spans="2:11" ht="45">
      <c r="B178" s="115">
        <v>1</v>
      </c>
      <c r="C178" s="58">
        <v>2023</v>
      </c>
      <c r="D178" s="115">
        <v>11</v>
      </c>
      <c r="E178" s="193" t="s">
        <v>799</v>
      </c>
      <c r="F178" s="114" t="s">
        <v>847</v>
      </c>
      <c r="G178" s="193" t="s">
        <v>975</v>
      </c>
      <c r="H178" s="194">
        <v>45254</v>
      </c>
      <c r="I178" s="195">
        <v>556</v>
      </c>
      <c r="J178" s="193" t="s">
        <v>1000</v>
      </c>
      <c r="K178" s="185" t="s">
        <v>1123</v>
      </c>
    </row>
    <row r="179" spans="2:11" ht="60">
      <c r="B179" s="115">
        <v>1</v>
      </c>
      <c r="C179" s="58">
        <v>2023</v>
      </c>
      <c r="D179" s="115">
        <v>11</v>
      </c>
      <c r="E179" s="193" t="s">
        <v>809</v>
      </c>
      <c r="F179" s="114" t="s">
        <v>847</v>
      </c>
      <c r="G179" s="193" t="s">
        <v>976</v>
      </c>
      <c r="H179" s="194">
        <v>45254</v>
      </c>
      <c r="I179" s="195">
        <v>30000</v>
      </c>
      <c r="J179" s="193" t="s">
        <v>1010</v>
      </c>
      <c r="K179" s="185" t="s">
        <v>1124</v>
      </c>
    </row>
    <row r="180" spans="2:11" ht="45">
      <c r="B180" s="115">
        <v>1</v>
      </c>
      <c r="C180" s="58">
        <v>2023</v>
      </c>
      <c r="D180" s="115">
        <v>11</v>
      </c>
      <c r="E180" s="193" t="s">
        <v>837</v>
      </c>
      <c r="F180" s="114" t="s">
        <v>847</v>
      </c>
      <c r="G180" s="193" t="s">
        <v>977</v>
      </c>
      <c r="H180" s="194">
        <v>45257</v>
      </c>
      <c r="I180" s="195">
        <v>3270</v>
      </c>
      <c r="J180" s="193" t="s">
        <v>1039</v>
      </c>
      <c r="K180" s="185" t="s">
        <v>1125</v>
      </c>
    </row>
    <row r="181" spans="2:11" ht="45">
      <c r="B181" s="115">
        <v>1</v>
      </c>
      <c r="C181" s="58">
        <v>2023</v>
      </c>
      <c r="D181" s="115">
        <v>11</v>
      </c>
      <c r="E181" s="193" t="s">
        <v>838</v>
      </c>
      <c r="F181" s="114" t="s">
        <v>847</v>
      </c>
      <c r="G181" s="193" t="s">
        <v>978</v>
      </c>
      <c r="H181" s="194">
        <v>45258</v>
      </c>
      <c r="I181" s="195">
        <v>7100</v>
      </c>
      <c r="J181" s="193" t="s">
        <v>1040</v>
      </c>
      <c r="K181" s="185" t="s">
        <v>1126</v>
      </c>
    </row>
    <row r="182" spans="2:11" ht="45">
      <c r="B182" s="115">
        <v>1</v>
      </c>
      <c r="C182" s="58">
        <v>2023</v>
      </c>
      <c r="D182" s="115">
        <v>11</v>
      </c>
      <c r="E182" s="193" t="s">
        <v>839</v>
      </c>
      <c r="F182" s="114" t="s">
        <v>847</v>
      </c>
      <c r="G182" s="193" t="s">
        <v>979</v>
      </c>
      <c r="H182" s="194">
        <v>45258</v>
      </c>
      <c r="I182" s="195">
        <v>39600</v>
      </c>
      <c r="J182" s="193" t="s">
        <v>1041</v>
      </c>
      <c r="K182" s="185" t="s">
        <v>1126</v>
      </c>
    </row>
    <row r="183" spans="2:11" ht="60">
      <c r="B183" s="115">
        <v>1</v>
      </c>
      <c r="C183" s="58">
        <v>2023</v>
      </c>
      <c r="D183" s="115">
        <v>11</v>
      </c>
      <c r="E183" s="193" t="s">
        <v>840</v>
      </c>
      <c r="F183" s="114" t="s">
        <v>847</v>
      </c>
      <c r="G183" s="193" t="s">
        <v>980</v>
      </c>
      <c r="H183" s="194">
        <v>45258</v>
      </c>
      <c r="I183" s="195">
        <v>840</v>
      </c>
      <c r="J183" s="193" t="s">
        <v>1042</v>
      </c>
      <c r="K183" s="185" t="s">
        <v>1127</v>
      </c>
    </row>
    <row r="184" spans="2:11" ht="60">
      <c r="B184" s="115">
        <v>1</v>
      </c>
      <c r="C184" s="58">
        <v>2023</v>
      </c>
      <c r="D184" s="115">
        <v>11</v>
      </c>
      <c r="E184" s="193" t="s">
        <v>841</v>
      </c>
      <c r="F184" s="114" t="s">
        <v>847</v>
      </c>
      <c r="G184" s="193" t="s">
        <v>981</v>
      </c>
      <c r="H184" s="194">
        <v>45259</v>
      </c>
      <c r="I184" s="195">
        <v>10125</v>
      </c>
      <c r="J184" s="193" t="s">
        <v>1043</v>
      </c>
      <c r="K184" s="185" t="s">
        <v>1128</v>
      </c>
    </row>
    <row r="185" spans="2:11" ht="60">
      <c r="B185" s="115">
        <v>1</v>
      </c>
      <c r="C185" s="58">
        <v>2023</v>
      </c>
      <c r="D185" s="115">
        <v>11</v>
      </c>
      <c r="E185" s="193" t="s">
        <v>486</v>
      </c>
      <c r="F185" s="114" t="s">
        <v>847</v>
      </c>
      <c r="G185" s="193" t="s">
        <v>982</v>
      </c>
      <c r="H185" s="194">
        <v>45259</v>
      </c>
      <c r="I185" s="195">
        <v>1550</v>
      </c>
      <c r="J185" s="193" t="s">
        <v>547</v>
      </c>
      <c r="K185" s="185" t="s">
        <v>1129</v>
      </c>
    </row>
    <row r="186" spans="2:11" ht="45">
      <c r="B186" s="115">
        <v>1</v>
      </c>
      <c r="C186" s="58">
        <v>2023</v>
      </c>
      <c r="D186" s="115">
        <v>11</v>
      </c>
      <c r="E186" s="193" t="s">
        <v>842</v>
      </c>
      <c r="F186" s="114" t="s">
        <v>847</v>
      </c>
      <c r="G186" s="193" t="s">
        <v>983</v>
      </c>
      <c r="H186" s="194">
        <v>45259</v>
      </c>
      <c r="I186" s="195">
        <v>901</v>
      </c>
      <c r="J186" s="193" t="s">
        <v>1044</v>
      </c>
      <c r="K186" s="185" t="s">
        <v>1130</v>
      </c>
    </row>
    <row r="187" spans="2:11" ht="60">
      <c r="B187" s="115">
        <v>1</v>
      </c>
      <c r="C187" s="58">
        <v>2023</v>
      </c>
      <c r="D187" s="115">
        <v>11</v>
      </c>
      <c r="E187" s="193" t="s">
        <v>843</v>
      </c>
      <c r="F187" s="114" t="s">
        <v>847</v>
      </c>
      <c r="G187" s="193" t="s">
        <v>984</v>
      </c>
      <c r="H187" s="194">
        <v>45259</v>
      </c>
      <c r="I187" s="195">
        <v>36800</v>
      </c>
      <c r="J187" s="193" t="s">
        <v>1045</v>
      </c>
      <c r="K187" s="185" t="s">
        <v>1131</v>
      </c>
    </row>
    <row r="188" spans="2:11" ht="60">
      <c r="B188" s="115">
        <v>1</v>
      </c>
      <c r="C188" s="58">
        <v>2023</v>
      </c>
      <c r="D188" s="115">
        <v>11</v>
      </c>
      <c r="E188" s="193" t="s">
        <v>789</v>
      </c>
      <c r="F188" s="114" t="s">
        <v>847</v>
      </c>
      <c r="G188" s="193" t="s">
        <v>985</v>
      </c>
      <c r="H188" s="194">
        <v>45259</v>
      </c>
      <c r="I188" s="195">
        <v>6000</v>
      </c>
      <c r="J188" s="193" t="s">
        <v>990</v>
      </c>
      <c r="K188" s="185" t="s">
        <v>1132</v>
      </c>
    </row>
    <row r="189" spans="2:11" ht="60">
      <c r="B189" s="115">
        <v>1</v>
      </c>
      <c r="C189" s="58">
        <v>2023</v>
      </c>
      <c r="D189" s="115">
        <v>11</v>
      </c>
      <c r="E189" s="193" t="s">
        <v>844</v>
      </c>
      <c r="F189" s="114" t="s">
        <v>847</v>
      </c>
      <c r="G189" s="193" t="s">
        <v>986</v>
      </c>
      <c r="H189" s="194">
        <v>45259</v>
      </c>
      <c r="I189" s="195">
        <v>2838</v>
      </c>
      <c r="J189" s="193" t="s">
        <v>1046</v>
      </c>
      <c r="K189" s="185" t="s">
        <v>1132</v>
      </c>
    </row>
    <row r="190" spans="2:11" ht="45">
      <c r="B190" s="115">
        <v>1</v>
      </c>
      <c r="C190" s="58">
        <v>2023</v>
      </c>
      <c r="D190" s="115">
        <v>11</v>
      </c>
      <c r="E190" s="193" t="s">
        <v>809</v>
      </c>
      <c r="F190" s="114" t="s">
        <v>847</v>
      </c>
      <c r="G190" s="193" t="s">
        <v>987</v>
      </c>
      <c r="H190" s="194">
        <v>45259</v>
      </c>
      <c r="I190" s="195">
        <v>3600</v>
      </c>
      <c r="J190" s="193" t="s">
        <v>1010</v>
      </c>
      <c r="K190" s="185" t="s">
        <v>1133</v>
      </c>
    </row>
    <row r="191" spans="2:11" ht="45">
      <c r="B191" s="115">
        <v>1</v>
      </c>
      <c r="C191" s="58">
        <v>2023</v>
      </c>
      <c r="D191" s="115">
        <v>11</v>
      </c>
      <c r="E191" s="193" t="s">
        <v>845</v>
      </c>
      <c r="F191" s="114" t="s">
        <v>847</v>
      </c>
      <c r="G191" s="193" t="s">
        <v>988</v>
      </c>
      <c r="H191" s="194">
        <v>45260</v>
      </c>
      <c r="I191" s="195">
        <v>104147.36</v>
      </c>
      <c r="J191" s="193" t="s">
        <v>1047</v>
      </c>
      <c r="K191" s="185" t="s">
        <v>1134</v>
      </c>
    </row>
    <row r="192" spans="2:11" ht="45">
      <c r="B192" s="115">
        <v>1</v>
      </c>
      <c r="C192" s="58">
        <v>2023</v>
      </c>
      <c r="D192" s="115">
        <v>11</v>
      </c>
      <c r="E192" s="193" t="s">
        <v>846</v>
      </c>
      <c r="F192" s="114" t="s">
        <v>847</v>
      </c>
      <c r="G192" s="193" t="s">
        <v>989</v>
      </c>
      <c r="H192" s="194">
        <v>45260</v>
      </c>
      <c r="I192" s="195">
        <v>13334</v>
      </c>
      <c r="J192" s="193" t="s">
        <v>1048</v>
      </c>
      <c r="K192" s="185" t="s">
        <v>1135</v>
      </c>
    </row>
    <row r="193" spans="2:11" ht="45">
      <c r="B193" s="115">
        <v>1</v>
      </c>
      <c r="C193" s="58">
        <v>2023</v>
      </c>
      <c r="D193" s="115">
        <v>11</v>
      </c>
      <c r="E193" s="170" t="s">
        <v>406</v>
      </c>
      <c r="F193" s="114" t="s">
        <v>847</v>
      </c>
      <c r="G193" s="168" t="s">
        <v>514</v>
      </c>
      <c r="H193" s="171">
        <v>45229</v>
      </c>
      <c r="I193" s="169">
        <v>8586</v>
      </c>
      <c r="J193" s="170" t="s">
        <v>408</v>
      </c>
      <c r="K193" s="170" t="s">
        <v>1136</v>
      </c>
    </row>
    <row r="194" spans="2:11" ht="45">
      <c r="B194" s="115">
        <v>1</v>
      </c>
      <c r="C194" s="58">
        <v>2023</v>
      </c>
      <c r="D194" s="115">
        <v>11</v>
      </c>
      <c r="E194" s="170" t="s">
        <v>504</v>
      </c>
      <c r="F194" s="114" t="s">
        <v>847</v>
      </c>
      <c r="G194" s="168" t="s">
        <v>515</v>
      </c>
      <c r="H194" s="171">
        <v>45229</v>
      </c>
      <c r="I194" s="169">
        <v>11700</v>
      </c>
      <c r="J194" s="170" t="s">
        <v>565</v>
      </c>
      <c r="K194" s="170" t="s">
        <v>1136</v>
      </c>
    </row>
    <row r="195" spans="2:11" ht="45">
      <c r="B195" s="115">
        <v>1</v>
      </c>
      <c r="C195" s="58">
        <v>2023</v>
      </c>
      <c r="D195" s="115">
        <v>11</v>
      </c>
      <c r="E195" s="170" t="s">
        <v>505</v>
      </c>
      <c r="F195" s="114" t="s">
        <v>847</v>
      </c>
      <c r="G195" s="168" t="s">
        <v>516</v>
      </c>
      <c r="H195" s="171">
        <v>45229</v>
      </c>
      <c r="I195" s="169">
        <v>635.4</v>
      </c>
      <c r="J195" s="170" t="s">
        <v>566</v>
      </c>
      <c r="K195" s="170" t="s">
        <v>1136</v>
      </c>
    </row>
    <row r="196" spans="2:11" ht="45">
      <c r="B196" s="115">
        <v>1</v>
      </c>
      <c r="C196" s="58">
        <v>2023</v>
      </c>
      <c r="D196" s="115">
        <v>11</v>
      </c>
      <c r="E196" s="170" t="s">
        <v>483</v>
      </c>
      <c r="F196" s="114" t="s">
        <v>847</v>
      </c>
      <c r="G196" s="168" t="s">
        <v>517</v>
      </c>
      <c r="H196" s="171">
        <v>45229</v>
      </c>
      <c r="I196" s="169">
        <v>17248.34</v>
      </c>
      <c r="J196" s="170" t="s">
        <v>544</v>
      </c>
      <c r="K196" s="170" t="s">
        <v>1136</v>
      </c>
    </row>
    <row r="197" spans="2:11" ht="45">
      <c r="B197" s="115">
        <v>1</v>
      </c>
      <c r="C197" s="58">
        <v>2023</v>
      </c>
      <c r="D197" s="115">
        <v>11</v>
      </c>
      <c r="E197" s="170" t="s">
        <v>482</v>
      </c>
      <c r="F197" s="114" t="s">
        <v>847</v>
      </c>
      <c r="G197" s="168" t="s">
        <v>518</v>
      </c>
      <c r="H197" s="171">
        <v>45229</v>
      </c>
      <c r="I197" s="169">
        <v>3699.54</v>
      </c>
      <c r="J197" s="170" t="s">
        <v>543</v>
      </c>
      <c r="K197" s="170" t="s">
        <v>1136</v>
      </c>
    </row>
    <row r="198" spans="2:11" ht="45">
      <c r="B198" s="115">
        <v>1</v>
      </c>
      <c r="C198" s="58">
        <v>2023</v>
      </c>
      <c r="D198" s="115">
        <v>11</v>
      </c>
      <c r="E198" s="170" t="s">
        <v>484</v>
      </c>
      <c r="F198" s="114" t="s">
        <v>847</v>
      </c>
      <c r="G198" s="168" t="s">
        <v>519</v>
      </c>
      <c r="H198" s="171">
        <v>45229</v>
      </c>
      <c r="I198" s="169">
        <v>900</v>
      </c>
      <c r="J198" s="170" t="s">
        <v>545</v>
      </c>
      <c r="K198" s="170" t="s">
        <v>1136</v>
      </c>
    </row>
    <row r="199" spans="2:11" ht="45">
      <c r="B199" s="115">
        <v>1</v>
      </c>
      <c r="C199" s="58">
        <v>2023</v>
      </c>
      <c r="D199" s="115">
        <v>11</v>
      </c>
      <c r="E199" s="170" t="s">
        <v>506</v>
      </c>
      <c r="F199" s="114" t="s">
        <v>847</v>
      </c>
      <c r="G199" s="168" t="s">
        <v>520</v>
      </c>
      <c r="H199" s="171">
        <v>45229</v>
      </c>
      <c r="I199" s="169">
        <v>2490</v>
      </c>
      <c r="J199" s="170" t="s">
        <v>567</v>
      </c>
      <c r="K199" s="170" t="s">
        <v>1136</v>
      </c>
    </row>
    <row r="200" spans="2:11" ht="45">
      <c r="B200" s="115">
        <v>1</v>
      </c>
      <c r="C200" s="58">
        <v>2023</v>
      </c>
      <c r="D200" s="115">
        <v>11</v>
      </c>
      <c r="E200" s="170" t="s">
        <v>424</v>
      </c>
      <c r="F200" s="114" t="s">
        <v>847</v>
      </c>
      <c r="G200" s="168" t="s">
        <v>521</v>
      </c>
      <c r="H200" s="171">
        <v>45229</v>
      </c>
      <c r="I200" s="169">
        <v>1250</v>
      </c>
      <c r="J200" s="170" t="s">
        <v>431</v>
      </c>
      <c r="K200" s="170" t="s">
        <v>1136</v>
      </c>
    </row>
    <row r="201" spans="2:11" ht="45">
      <c r="B201" s="115">
        <v>1</v>
      </c>
      <c r="C201" s="58">
        <v>2023</v>
      </c>
      <c r="D201" s="115">
        <v>11</v>
      </c>
      <c r="E201" s="170" t="s">
        <v>424</v>
      </c>
      <c r="F201" s="114" t="s">
        <v>847</v>
      </c>
      <c r="G201" s="168" t="s">
        <v>522</v>
      </c>
      <c r="H201" s="171">
        <v>45229</v>
      </c>
      <c r="I201" s="169">
        <v>8400</v>
      </c>
      <c r="J201" s="170" t="s">
        <v>431</v>
      </c>
      <c r="K201" s="170" t="s">
        <v>1136</v>
      </c>
    </row>
    <row r="202" spans="2:11" ht="45">
      <c r="B202" s="115">
        <v>1</v>
      </c>
      <c r="C202" s="58">
        <v>2023</v>
      </c>
      <c r="D202" s="115">
        <v>11</v>
      </c>
      <c r="E202" s="170" t="s">
        <v>433</v>
      </c>
      <c r="F202" s="114" t="s">
        <v>847</v>
      </c>
      <c r="G202" s="168" t="s">
        <v>523</v>
      </c>
      <c r="H202" s="171">
        <v>45229</v>
      </c>
      <c r="I202" s="169">
        <v>8965.8359999999993</v>
      </c>
      <c r="J202" s="170" t="s">
        <v>568</v>
      </c>
      <c r="K202" s="170" t="s">
        <v>1136</v>
      </c>
    </row>
    <row r="203" spans="2:11" ht="45">
      <c r="B203" s="115">
        <v>1</v>
      </c>
      <c r="C203" s="58">
        <v>2023</v>
      </c>
      <c r="D203" s="115">
        <v>11</v>
      </c>
      <c r="E203" s="170" t="s">
        <v>507</v>
      </c>
      <c r="F203" s="114" t="s">
        <v>847</v>
      </c>
      <c r="G203" s="168" t="s">
        <v>524</v>
      </c>
      <c r="H203" s="171">
        <v>45229</v>
      </c>
      <c r="I203" s="169">
        <v>7251</v>
      </c>
      <c r="J203" s="170" t="s">
        <v>569</v>
      </c>
      <c r="K203" s="170" t="s">
        <v>1136</v>
      </c>
    </row>
    <row r="204" spans="2:11" ht="45">
      <c r="B204" s="115">
        <v>1</v>
      </c>
      <c r="C204" s="58">
        <v>2023</v>
      </c>
      <c r="D204" s="115">
        <v>11</v>
      </c>
      <c r="E204" s="170" t="s">
        <v>508</v>
      </c>
      <c r="F204" s="114" t="s">
        <v>847</v>
      </c>
      <c r="G204" s="168" t="s">
        <v>525</v>
      </c>
      <c r="H204" s="171">
        <v>45229</v>
      </c>
      <c r="I204" s="169">
        <v>14045</v>
      </c>
      <c r="J204" s="170" t="s">
        <v>570</v>
      </c>
      <c r="K204" s="170" t="s">
        <v>1136</v>
      </c>
    </row>
    <row r="205" spans="2:11" ht="45">
      <c r="B205" s="115">
        <v>1</v>
      </c>
      <c r="C205" s="58">
        <v>2023</v>
      </c>
      <c r="D205" s="115">
        <v>11</v>
      </c>
      <c r="E205" s="170" t="s">
        <v>508</v>
      </c>
      <c r="F205" s="114" t="s">
        <v>847</v>
      </c>
      <c r="G205" s="168" t="s">
        <v>526</v>
      </c>
      <c r="H205" s="171">
        <v>45229</v>
      </c>
      <c r="I205" s="169">
        <v>38376.300000000003</v>
      </c>
      <c r="J205" s="170" t="s">
        <v>570</v>
      </c>
      <c r="K205" s="170" t="s">
        <v>1136</v>
      </c>
    </row>
    <row r="206" spans="2:11" ht="45">
      <c r="B206" s="115">
        <v>1</v>
      </c>
      <c r="C206" s="58">
        <v>2023</v>
      </c>
      <c r="D206" s="115">
        <v>11</v>
      </c>
      <c r="E206" s="170" t="s">
        <v>508</v>
      </c>
      <c r="F206" s="114" t="s">
        <v>847</v>
      </c>
      <c r="G206" s="168" t="s">
        <v>527</v>
      </c>
      <c r="H206" s="171">
        <v>45229</v>
      </c>
      <c r="I206" s="169">
        <v>27605.4</v>
      </c>
      <c r="J206" s="170" t="s">
        <v>570</v>
      </c>
      <c r="K206" s="170" t="s">
        <v>1136</v>
      </c>
    </row>
    <row r="207" spans="2:11" ht="45">
      <c r="B207" s="115">
        <v>1</v>
      </c>
      <c r="C207" s="58">
        <v>2023</v>
      </c>
      <c r="D207" s="115">
        <v>11</v>
      </c>
      <c r="E207" s="170" t="s">
        <v>509</v>
      </c>
      <c r="F207" s="114" t="s">
        <v>847</v>
      </c>
      <c r="G207" s="168" t="s">
        <v>528</v>
      </c>
      <c r="H207" s="171">
        <v>45229</v>
      </c>
      <c r="I207" s="169">
        <v>11680</v>
      </c>
      <c r="J207" s="170" t="s">
        <v>571</v>
      </c>
      <c r="K207" s="170" t="s">
        <v>1136</v>
      </c>
    </row>
    <row r="208" spans="2:11" ht="45">
      <c r="B208" s="115">
        <v>1</v>
      </c>
      <c r="C208" s="58">
        <v>2023</v>
      </c>
      <c r="D208" s="115">
        <v>11</v>
      </c>
      <c r="E208" s="170" t="s">
        <v>509</v>
      </c>
      <c r="F208" s="114" t="s">
        <v>847</v>
      </c>
      <c r="G208" s="168" t="s">
        <v>529</v>
      </c>
      <c r="H208" s="171">
        <v>45229</v>
      </c>
      <c r="I208" s="169">
        <v>34596</v>
      </c>
      <c r="J208" s="170" t="s">
        <v>571</v>
      </c>
      <c r="K208" s="170" t="s">
        <v>1136</v>
      </c>
    </row>
    <row r="209" spans="2:11" ht="45">
      <c r="B209" s="115">
        <v>1</v>
      </c>
      <c r="C209" s="58">
        <v>2023</v>
      </c>
      <c r="D209" s="115">
        <v>11</v>
      </c>
      <c r="E209" s="170" t="s">
        <v>510</v>
      </c>
      <c r="F209" s="114" t="s">
        <v>847</v>
      </c>
      <c r="G209" s="168" t="s">
        <v>530</v>
      </c>
      <c r="H209" s="171">
        <v>45229</v>
      </c>
      <c r="I209" s="169">
        <v>9200</v>
      </c>
      <c r="J209" s="170" t="s">
        <v>572</v>
      </c>
      <c r="K209" s="170" t="s">
        <v>1136</v>
      </c>
    </row>
    <row r="210" spans="2:11" ht="45">
      <c r="B210" s="115">
        <v>1</v>
      </c>
      <c r="C210" s="58">
        <v>2023</v>
      </c>
      <c r="D210" s="115">
        <v>11</v>
      </c>
      <c r="E210" s="170" t="s">
        <v>405</v>
      </c>
      <c r="F210" s="114" t="s">
        <v>847</v>
      </c>
      <c r="G210" s="168" t="s">
        <v>531</v>
      </c>
      <c r="H210" s="171">
        <v>45229</v>
      </c>
      <c r="I210" s="169">
        <v>2772</v>
      </c>
      <c r="J210" s="170" t="s">
        <v>407</v>
      </c>
      <c r="K210" s="170" t="s">
        <v>1136</v>
      </c>
    </row>
    <row r="211" spans="2:11" ht="45">
      <c r="B211" s="115">
        <v>1</v>
      </c>
      <c r="C211" s="58">
        <v>2023</v>
      </c>
      <c r="D211" s="115">
        <v>11</v>
      </c>
      <c r="E211" s="170" t="s">
        <v>509</v>
      </c>
      <c r="F211" s="114" t="s">
        <v>847</v>
      </c>
      <c r="G211" s="168" t="s">
        <v>532</v>
      </c>
      <c r="H211" s="171">
        <v>45229</v>
      </c>
      <c r="I211" s="169">
        <v>18615</v>
      </c>
      <c r="J211" s="170" t="s">
        <v>571</v>
      </c>
      <c r="K211" s="170" t="s">
        <v>1136</v>
      </c>
    </row>
    <row r="212" spans="2:11" ht="45">
      <c r="B212" s="115">
        <v>1</v>
      </c>
      <c r="C212" s="58">
        <v>2023</v>
      </c>
      <c r="D212" s="115">
        <v>11</v>
      </c>
      <c r="E212" s="170" t="s">
        <v>511</v>
      </c>
      <c r="F212" s="114" t="s">
        <v>847</v>
      </c>
      <c r="G212" s="168" t="s">
        <v>533</v>
      </c>
      <c r="H212" s="171">
        <v>45229</v>
      </c>
      <c r="I212" s="169">
        <v>5233.2</v>
      </c>
      <c r="J212" s="170" t="s">
        <v>573</v>
      </c>
      <c r="K212" s="170" t="s">
        <v>1136</v>
      </c>
    </row>
    <row r="213" spans="2:11" ht="45">
      <c r="B213" s="115">
        <v>1</v>
      </c>
      <c r="C213" s="58">
        <v>2023</v>
      </c>
      <c r="D213" s="115">
        <v>11</v>
      </c>
      <c r="E213" s="170" t="s">
        <v>248</v>
      </c>
      <c r="F213" s="114" t="s">
        <v>847</v>
      </c>
      <c r="G213" s="168" t="s">
        <v>534</v>
      </c>
      <c r="H213" s="171">
        <v>45230</v>
      </c>
      <c r="I213" s="169">
        <v>7200</v>
      </c>
      <c r="J213" s="170" t="s">
        <v>250</v>
      </c>
      <c r="K213" s="170" t="s">
        <v>1137</v>
      </c>
    </row>
    <row r="214" spans="2:11" ht="45">
      <c r="B214" s="115">
        <v>1</v>
      </c>
      <c r="C214" s="58">
        <v>2023</v>
      </c>
      <c r="D214" s="115">
        <v>11</v>
      </c>
      <c r="E214" s="170" t="s">
        <v>512</v>
      </c>
      <c r="F214" s="114" t="s">
        <v>847</v>
      </c>
      <c r="G214" s="168" t="s">
        <v>535</v>
      </c>
      <c r="H214" s="171">
        <v>45230</v>
      </c>
      <c r="I214" s="169">
        <v>750</v>
      </c>
      <c r="J214" s="170" t="s">
        <v>574</v>
      </c>
      <c r="K214" s="170" t="s">
        <v>1137</v>
      </c>
    </row>
    <row r="215" spans="2:11" ht="45">
      <c r="B215" s="115">
        <v>1</v>
      </c>
      <c r="C215" s="58">
        <v>2023</v>
      </c>
      <c r="D215" s="115">
        <v>11</v>
      </c>
      <c r="E215" s="170" t="s">
        <v>422</v>
      </c>
      <c r="F215" s="114" t="s">
        <v>847</v>
      </c>
      <c r="G215" s="168" t="s">
        <v>536</v>
      </c>
      <c r="H215" s="171">
        <v>45230</v>
      </c>
      <c r="I215" s="169">
        <v>24200</v>
      </c>
      <c r="J215" s="170" t="s">
        <v>429</v>
      </c>
      <c r="K215" s="170" t="s">
        <v>1137</v>
      </c>
    </row>
    <row r="216" spans="2:11" ht="45">
      <c r="B216" s="115">
        <v>1</v>
      </c>
      <c r="C216" s="58">
        <v>2023</v>
      </c>
      <c r="D216" s="115">
        <v>11</v>
      </c>
      <c r="E216" s="170" t="s">
        <v>513</v>
      </c>
      <c r="F216" s="114" t="s">
        <v>847</v>
      </c>
      <c r="G216" s="168" t="s">
        <v>537</v>
      </c>
      <c r="H216" s="171">
        <v>45230</v>
      </c>
      <c r="I216" s="169">
        <v>16628.64</v>
      </c>
      <c r="J216" s="170" t="s">
        <v>575</v>
      </c>
      <c r="K216" s="170" t="s">
        <v>1137</v>
      </c>
    </row>
    <row r="217" spans="2:11" ht="45">
      <c r="B217" s="115">
        <v>1</v>
      </c>
      <c r="C217" s="58">
        <v>2023</v>
      </c>
      <c r="D217" s="115">
        <v>11</v>
      </c>
      <c r="E217" s="170" t="s">
        <v>489</v>
      </c>
      <c r="F217" s="114" t="s">
        <v>847</v>
      </c>
      <c r="G217" s="168" t="s">
        <v>538</v>
      </c>
      <c r="H217" s="171">
        <v>45230</v>
      </c>
      <c r="I217" s="169">
        <v>3282.4</v>
      </c>
      <c r="J217" s="170" t="s">
        <v>550</v>
      </c>
      <c r="K217" s="170" t="s">
        <v>1137</v>
      </c>
    </row>
    <row r="218" spans="2:11" ht="45">
      <c r="B218" s="115">
        <v>1</v>
      </c>
      <c r="C218" s="58">
        <v>2023</v>
      </c>
      <c r="D218" s="115">
        <v>11</v>
      </c>
      <c r="E218" s="170" t="s">
        <v>490</v>
      </c>
      <c r="F218" s="114" t="s">
        <v>847</v>
      </c>
      <c r="G218" s="168" t="s">
        <v>539</v>
      </c>
      <c r="H218" s="171">
        <v>45230</v>
      </c>
      <c r="I218" s="169">
        <v>1704</v>
      </c>
      <c r="J218" s="170" t="s">
        <v>551</v>
      </c>
      <c r="K218" s="170" t="s">
        <v>1137</v>
      </c>
    </row>
    <row r="219" spans="2:11" ht="45">
      <c r="B219" s="115">
        <v>1</v>
      </c>
      <c r="C219" s="58">
        <v>2023</v>
      </c>
      <c r="D219" s="115">
        <v>11</v>
      </c>
      <c r="E219" s="170" t="s">
        <v>419</v>
      </c>
      <c r="F219" s="114" t="s">
        <v>847</v>
      </c>
      <c r="G219" s="168" t="s">
        <v>540</v>
      </c>
      <c r="H219" s="171">
        <v>45230</v>
      </c>
      <c r="I219" s="169">
        <v>245.02</v>
      </c>
      <c r="J219" s="170" t="s">
        <v>426</v>
      </c>
      <c r="K219" s="170" t="s">
        <v>1138</v>
      </c>
    </row>
    <row r="220" spans="2:11" ht="45">
      <c r="B220" s="115">
        <v>1</v>
      </c>
      <c r="C220" s="58">
        <v>2023</v>
      </c>
      <c r="D220" s="115">
        <v>11</v>
      </c>
      <c r="E220" s="170" t="s">
        <v>504</v>
      </c>
      <c r="F220" s="114" t="s">
        <v>847</v>
      </c>
      <c r="G220" s="168" t="s">
        <v>541</v>
      </c>
      <c r="H220" s="171">
        <v>45230</v>
      </c>
      <c r="I220" s="169">
        <v>434</v>
      </c>
      <c r="J220" s="170" t="s">
        <v>565</v>
      </c>
      <c r="K220" s="170" t="s">
        <v>1138</v>
      </c>
    </row>
    <row r="221" spans="2:11" ht="45">
      <c r="B221" s="115">
        <v>1</v>
      </c>
      <c r="C221" s="58">
        <v>2023</v>
      </c>
      <c r="D221" s="115">
        <v>11</v>
      </c>
      <c r="E221" s="170" t="s">
        <v>509</v>
      </c>
      <c r="F221" s="114" t="s">
        <v>847</v>
      </c>
      <c r="G221" s="168" t="s">
        <v>542</v>
      </c>
      <c r="H221" s="171">
        <v>45230</v>
      </c>
      <c r="I221" s="169">
        <v>2630.67</v>
      </c>
      <c r="J221" s="170" t="s">
        <v>571</v>
      </c>
      <c r="K221" s="170" t="s">
        <v>1138</v>
      </c>
    </row>
  </sheetData>
  <autoFilter ref="B7:K8"/>
  <mergeCells count="12">
    <mergeCell ref="B1:K1"/>
    <mergeCell ref="B3:K3"/>
    <mergeCell ref="H7:H8"/>
    <mergeCell ref="E7:E8"/>
    <mergeCell ref="D7:D8"/>
    <mergeCell ref="C7:C8"/>
    <mergeCell ref="B7:B8"/>
    <mergeCell ref="G7:G8"/>
    <mergeCell ref="I7:I8"/>
    <mergeCell ref="J7:J8"/>
    <mergeCell ref="K7:K8"/>
    <mergeCell ref="F7:F8"/>
  </mergeCells>
  <conditionalFormatting sqref="G50">
    <cfRule type="duplicateValues" dxfId="3" priority="4"/>
  </conditionalFormatting>
  <conditionalFormatting sqref="G193:G221">
    <cfRule type="duplicateValues" dxfId="2" priority="3"/>
  </conditionalFormatting>
  <conditionalFormatting sqref="G9:G49">
    <cfRule type="duplicateValues" dxfId="1" priority="2"/>
  </conditionalFormatting>
  <conditionalFormatting sqref="G51:G192">
    <cfRule type="duplicateValues" dxfId="0" priority="1"/>
  </conditionalFormatting>
  <pageMargins left="0.23622047244094491" right="0.23622047244094491" top="0.74803149606299213" bottom="0.7480314960629921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Q47"/>
  <sheetViews>
    <sheetView topLeftCell="B1" workbookViewId="0">
      <selection activeCell="I15" sqref="I15"/>
    </sheetView>
  </sheetViews>
  <sheetFormatPr baseColWidth="10" defaultRowHeight="15"/>
  <cols>
    <col min="1" max="1" width="5.85546875" customWidth="1"/>
    <col min="2" max="2" width="13.85546875" customWidth="1"/>
    <col min="3" max="3" width="14.42578125" customWidth="1"/>
    <col min="4" max="4" width="10" customWidth="1"/>
    <col min="5" max="5" width="8.28515625" customWidth="1"/>
    <col min="6" max="6" width="11.42578125" customWidth="1"/>
    <col min="7" max="7" width="12.42578125" customWidth="1"/>
    <col min="8" max="8" width="28.140625" customWidth="1"/>
    <col min="9" max="9" width="31.42578125" customWidth="1"/>
    <col min="12" max="12" width="22.42578125" customWidth="1"/>
    <col min="13" max="13" width="19.85546875" customWidth="1"/>
    <col min="16" max="16" width="12" customWidth="1"/>
    <col min="17" max="17" width="34.42578125" customWidth="1"/>
  </cols>
  <sheetData>
    <row r="1" spans="2:17" ht="18">
      <c r="B1" s="247" t="s">
        <v>107</v>
      </c>
      <c r="C1" s="247"/>
      <c r="D1" s="247"/>
      <c r="E1" s="247"/>
      <c r="F1" s="247"/>
      <c r="G1" s="247"/>
      <c r="H1" s="247"/>
      <c r="I1" s="247"/>
      <c r="J1" s="247"/>
      <c r="K1" s="247"/>
      <c r="L1" s="247"/>
      <c r="M1" s="247"/>
      <c r="N1" s="247"/>
      <c r="O1" s="247"/>
      <c r="P1" s="247"/>
      <c r="Q1" s="247"/>
    </row>
    <row r="2" spans="2:17" ht="15.75" thickBot="1"/>
    <row r="3" spans="2:17" ht="18.75" thickBot="1">
      <c r="B3" s="248" t="s">
        <v>108</v>
      </c>
      <c r="C3" s="249"/>
      <c r="D3" s="249"/>
      <c r="E3" s="249"/>
      <c r="F3" s="249"/>
      <c r="G3" s="249"/>
      <c r="H3" s="249"/>
      <c r="I3" s="249"/>
      <c r="J3" s="249"/>
      <c r="K3" s="249"/>
      <c r="L3" s="249"/>
      <c r="M3" s="249"/>
      <c r="N3" s="249"/>
      <c r="O3" s="249"/>
      <c r="P3" s="249"/>
      <c r="Q3" s="250"/>
    </row>
    <row r="4" spans="2:17" ht="5.25" customHeight="1"/>
    <row r="5" spans="2:17" ht="15.75">
      <c r="B5" s="78" t="s">
        <v>7</v>
      </c>
      <c r="C5" s="79" t="s">
        <v>61</v>
      </c>
      <c r="D5" s="79"/>
      <c r="E5" s="78"/>
      <c r="F5" s="80" t="s">
        <v>60</v>
      </c>
      <c r="G5" s="80"/>
      <c r="H5" s="80" t="s">
        <v>156</v>
      </c>
      <c r="I5" s="80"/>
      <c r="J5" s="80" t="s">
        <v>609</v>
      </c>
      <c r="K5" s="81"/>
      <c r="L5" s="6"/>
      <c r="M5" s="3"/>
      <c r="N5" s="3"/>
      <c r="O5" s="3"/>
      <c r="P5" s="3"/>
      <c r="Q5" s="75"/>
    </row>
    <row r="6" spans="2:17" ht="7.5" customHeight="1"/>
    <row r="7" spans="2:17">
      <c r="B7" s="16"/>
      <c r="C7" s="15"/>
      <c r="D7" s="15"/>
      <c r="E7" s="15"/>
      <c r="F7" s="15"/>
      <c r="G7" s="16"/>
      <c r="H7" s="15"/>
      <c r="I7" s="15"/>
      <c r="J7" s="12"/>
      <c r="K7" s="12"/>
      <c r="L7" s="11"/>
      <c r="M7" s="11"/>
      <c r="N7" s="17"/>
      <c r="O7" s="17"/>
      <c r="P7" s="17"/>
      <c r="Q7" s="11"/>
    </row>
    <row r="8" spans="2:17" ht="36">
      <c r="B8" s="82" t="s">
        <v>109</v>
      </c>
      <c r="C8" s="82" t="s">
        <v>110</v>
      </c>
      <c r="D8" s="82" t="s">
        <v>111</v>
      </c>
      <c r="E8" s="82" t="s">
        <v>112</v>
      </c>
      <c r="F8" s="82" t="s">
        <v>164</v>
      </c>
      <c r="G8" s="82" t="s">
        <v>113</v>
      </c>
      <c r="H8" s="82" t="s">
        <v>114</v>
      </c>
      <c r="I8" s="82" t="s">
        <v>115</v>
      </c>
      <c r="J8" s="82" t="s">
        <v>116</v>
      </c>
      <c r="K8" s="82" t="s">
        <v>117</v>
      </c>
      <c r="L8" s="82" t="s">
        <v>112</v>
      </c>
      <c r="M8" s="82" t="s">
        <v>118</v>
      </c>
      <c r="N8" s="82" t="s">
        <v>119</v>
      </c>
      <c r="O8" s="82" t="s">
        <v>120</v>
      </c>
      <c r="P8" s="82" t="s">
        <v>121</v>
      </c>
      <c r="Q8" s="82" t="s">
        <v>122</v>
      </c>
    </row>
    <row r="9" spans="2:17" ht="30.75" customHeight="1">
      <c r="B9" s="153" t="s">
        <v>123</v>
      </c>
      <c r="C9" s="154">
        <v>20131257750</v>
      </c>
      <c r="D9" s="155">
        <v>1</v>
      </c>
      <c r="E9" s="154">
        <v>2</v>
      </c>
      <c r="F9" s="154">
        <v>2023</v>
      </c>
      <c r="G9" s="156" t="s">
        <v>675</v>
      </c>
      <c r="H9" s="162" t="s">
        <v>192</v>
      </c>
      <c r="I9" s="160" t="s">
        <v>412</v>
      </c>
      <c r="J9" s="158">
        <v>45232</v>
      </c>
      <c r="K9" s="158">
        <v>45233</v>
      </c>
      <c r="L9" s="160" t="s">
        <v>676</v>
      </c>
      <c r="M9" s="177" t="s">
        <v>124</v>
      </c>
      <c r="N9" s="178"/>
      <c r="O9" s="178">
        <v>253.6</v>
      </c>
      <c r="P9" s="165">
        <f t="shared" ref="P9:P45" si="0">+N9+O9</f>
        <v>253.6</v>
      </c>
      <c r="Q9" s="157" t="s">
        <v>165</v>
      </c>
    </row>
    <row r="10" spans="2:17" ht="31.5" customHeight="1">
      <c r="B10" s="153" t="s">
        <v>123</v>
      </c>
      <c r="C10" s="154">
        <v>20131257750</v>
      </c>
      <c r="D10" s="155">
        <v>1</v>
      </c>
      <c r="E10" s="154">
        <v>2</v>
      </c>
      <c r="F10" s="154">
        <v>2023</v>
      </c>
      <c r="G10" s="156" t="s">
        <v>675</v>
      </c>
      <c r="H10" s="162" t="s">
        <v>192</v>
      </c>
      <c r="I10" s="160" t="s">
        <v>438</v>
      </c>
      <c r="J10" s="158">
        <v>45233</v>
      </c>
      <c r="K10" s="158">
        <v>45234</v>
      </c>
      <c r="L10" s="160" t="s">
        <v>676</v>
      </c>
      <c r="M10" s="177" t="s">
        <v>124</v>
      </c>
      <c r="N10" s="178"/>
      <c r="O10" s="178">
        <v>253.6</v>
      </c>
      <c r="P10" s="165">
        <f t="shared" si="0"/>
        <v>253.6</v>
      </c>
      <c r="Q10" s="157" t="s">
        <v>165</v>
      </c>
    </row>
    <row r="11" spans="2:17" ht="29.25" customHeight="1">
      <c r="B11" s="153" t="s">
        <v>123</v>
      </c>
      <c r="C11" s="154">
        <v>20131257750</v>
      </c>
      <c r="D11" s="155">
        <v>1</v>
      </c>
      <c r="E11" s="154">
        <v>2</v>
      </c>
      <c r="F11" s="154">
        <v>2023</v>
      </c>
      <c r="G11" s="156" t="s">
        <v>675</v>
      </c>
      <c r="H11" s="162" t="s">
        <v>192</v>
      </c>
      <c r="I11" s="160" t="s">
        <v>201</v>
      </c>
      <c r="J11" s="158">
        <v>45233</v>
      </c>
      <c r="K11" s="158">
        <v>45234</v>
      </c>
      <c r="L11" s="160" t="s">
        <v>676</v>
      </c>
      <c r="M11" s="177" t="s">
        <v>124</v>
      </c>
      <c r="N11" s="178"/>
      <c r="O11" s="178">
        <v>253.6</v>
      </c>
      <c r="P11" s="165">
        <f t="shared" si="0"/>
        <v>253.6</v>
      </c>
      <c r="Q11" s="157" t="s">
        <v>165</v>
      </c>
    </row>
    <row r="12" spans="2:17" ht="27.75" customHeight="1">
      <c r="B12" s="153" t="s">
        <v>123</v>
      </c>
      <c r="C12" s="154">
        <v>20131257750</v>
      </c>
      <c r="D12" s="155">
        <v>1</v>
      </c>
      <c r="E12" s="154">
        <v>2</v>
      </c>
      <c r="F12" s="154">
        <v>2023</v>
      </c>
      <c r="G12" s="156" t="s">
        <v>675</v>
      </c>
      <c r="H12" s="162" t="s">
        <v>192</v>
      </c>
      <c r="I12" s="160" t="s">
        <v>410</v>
      </c>
      <c r="J12" s="158">
        <v>45236</v>
      </c>
      <c r="K12" s="158">
        <v>45237</v>
      </c>
      <c r="L12" s="160" t="s">
        <v>676</v>
      </c>
      <c r="M12" s="177" t="s">
        <v>124</v>
      </c>
      <c r="N12" s="178"/>
      <c r="O12" s="178">
        <v>252.8</v>
      </c>
      <c r="P12" s="165">
        <f t="shared" si="0"/>
        <v>252.8</v>
      </c>
      <c r="Q12" s="157" t="s">
        <v>165</v>
      </c>
    </row>
    <row r="13" spans="2:17" ht="27.75" customHeight="1">
      <c r="B13" s="153" t="s">
        <v>123</v>
      </c>
      <c r="C13" s="154">
        <v>20131257750</v>
      </c>
      <c r="D13" s="155">
        <v>1</v>
      </c>
      <c r="E13" s="154">
        <v>2</v>
      </c>
      <c r="F13" s="154">
        <v>2023</v>
      </c>
      <c r="G13" s="156" t="s">
        <v>675</v>
      </c>
      <c r="H13" s="162" t="s">
        <v>192</v>
      </c>
      <c r="I13" s="160" t="s">
        <v>234</v>
      </c>
      <c r="J13" s="158">
        <v>45236</v>
      </c>
      <c r="K13" s="158">
        <v>45237</v>
      </c>
      <c r="L13" s="160" t="s">
        <v>676</v>
      </c>
      <c r="M13" s="177" t="s">
        <v>124</v>
      </c>
      <c r="N13" s="178"/>
      <c r="O13" s="178">
        <v>252.8</v>
      </c>
      <c r="P13" s="165">
        <f t="shared" si="0"/>
        <v>252.8</v>
      </c>
      <c r="Q13" s="157" t="s">
        <v>165</v>
      </c>
    </row>
    <row r="14" spans="2:17" ht="30" customHeight="1">
      <c r="B14" s="153" t="s">
        <v>123</v>
      </c>
      <c r="C14" s="154">
        <v>20131257750</v>
      </c>
      <c r="D14" s="155">
        <v>1</v>
      </c>
      <c r="E14" s="154">
        <v>2</v>
      </c>
      <c r="F14" s="154">
        <v>2023</v>
      </c>
      <c r="G14" s="156" t="s">
        <v>675</v>
      </c>
      <c r="H14" s="162" t="s">
        <v>192</v>
      </c>
      <c r="I14" s="160" t="s">
        <v>677</v>
      </c>
      <c r="J14" s="158">
        <v>45237</v>
      </c>
      <c r="K14" s="158">
        <v>45238</v>
      </c>
      <c r="L14" s="160" t="s">
        <v>676</v>
      </c>
      <c r="M14" s="177" t="s">
        <v>124</v>
      </c>
      <c r="N14" s="178"/>
      <c r="O14" s="178">
        <v>251.8</v>
      </c>
      <c r="P14" s="165">
        <f t="shared" si="0"/>
        <v>251.8</v>
      </c>
      <c r="Q14" s="157" t="s">
        <v>165</v>
      </c>
    </row>
    <row r="15" spans="2:17" ht="31.5" customHeight="1">
      <c r="B15" s="153" t="s">
        <v>123</v>
      </c>
      <c r="C15" s="154">
        <v>20131257750</v>
      </c>
      <c r="D15" s="155">
        <v>1</v>
      </c>
      <c r="E15" s="154">
        <v>2</v>
      </c>
      <c r="F15" s="154">
        <v>2023</v>
      </c>
      <c r="G15" s="156" t="s">
        <v>675</v>
      </c>
      <c r="H15" s="162" t="s">
        <v>192</v>
      </c>
      <c r="I15" s="160" t="s">
        <v>399</v>
      </c>
      <c r="J15" s="158">
        <v>45237</v>
      </c>
      <c r="K15" s="158">
        <v>45238</v>
      </c>
      <c r="L15" s="160" t="s">
        <v>191</v>
      </c>
      <c r="M15" s="177" t="s">
        <v>124</v>
      </c>
      <c r="N15" s="179"/>
      <c r="O15" s="179">
        <v>246.8</v>
      </c>
      <c r="P15" s="165">
        <f t="shared" si="0"/>
        <v>246.8</v>
      </c>
      <c r="Q15" s="157" t="s">
        <v>165</v>
      </c>
    </row>
    <row r="16" spans="2:17" ht="27.75" customHeight="1">
      <c r="B16" s="153" t="s">
        <v>123</v>
      </c>
      <c r="C16" s="154">
        <v>20131257750</v>
      </c>
      <c r="D16" s="155">
        <v>1</v>
      </c>
      <c r="E16" s="154">
        <v>1</v>
      </c>
      <c r="F16" s="154">
        <v>2023</v>
      </c>
      <c r="G16" s="156" t="s">
        <v>675</v>
      </c>
      <c r="H16" s="162" t="s">
        <v>192</v>
      </c>
      <c r="I16" s="160" t="s">
        <v>439</v>
      </c>
      <c r="J16" s="158">
        <v>45238</v>
      </c>
      <c r="K16" s="158">
        <v>45240</v>
      </c>
      <c r="L16" s="160" t="s">
        <v>191</v>
      </c>
      <c r="M16" s="177" t="s">
        <v>124</v>
      </c>
      <c r="N16" s="179">
        <v>505.81</v>
      </c>
      <c r="O16" s="179">
        <v>1089</v>
      </c>
      <c r="P16" s="165">
        <f t="shared" si="0"/>
        <v>1594.81</v>
      </c>
      <c r="Q16" s="157" t="s">
        <v>165</v>
      </c>
    </row>
    <row r="17" spans="2:17" ht="33" customHeight="1">
      <c r="B17" s="153" t="s">
        <v>123</v>
      </c>
      <c r="C17" s="154">
        <v>20131257750</v>
      </c>
      <c r="D17" s="155">
        <v>1</v>
      </c>
      <c r="E17" s="154">
        <v>2</v>
      </c>
      <c r="F17" s="154">
        <v>2023</v>
      </c>
      <c r="G17" s="156" t="s">
        <v>675</v>
      </c>
      <c r="H17" s="162" t="s">
        <v>192</v>
      </c>
      <c r="I17" s="160" t="s">
        <v>438</v>
      </c>
      <c r="J17" s="158">
        <v>45243</v>
      </c>
      <c r="K17" s="158">
        <v>45244</v>
      </c>
      <c r="L17" s="160" t="s">
        <v>676</v>
      </c>
      <c r="M17" s="177" t="s">
        <v>124</v>
      </c>
      <c r="N17" s="178"/>
      <c r="O17" s="178">
        <v>253.6</v>
      </c>
      <c r="P17" s="165">
        <f t="shared" si="0"/>
        <v>253.6</v>
      </c>
      <c r="Q17" s="157" t="s">
        <v>165</v>
      </c>
    </row>
    <row r="18" spans="2:17" ht="31.5" customHeight="1">
      <c r="B18" s="153" t="s">
        <v>123</v>
      </c>
      <c r="C18" s="154">
        <v>20131257750</v>
      </c>
      <c r="D18" s="155">
        <v>1</v>
      </c>
      <c r="E18" s="154">
        <v>2</v>
      </c>
      <c r="F18" s="154">
        <v>2023</v>
      </c>
      <c r="G18" s="156" t="s">
        <v>675</v>
      </c>
      <c r="H18" s="162" t="s">
        <v>192</v>
      </c>
      <c r="I18" s="160" t="s">
        <v>234</v>
      </c>
      <c r="J18" s="158">
        <v>45243</v>
      </c>
      <c r="K18" s="158">
        <v>45244</v>
      </c>
      <c r="L18" s="160" t="s">
        <v>676</v>
      </c>
      <c r="M18" s="177" t="s">
        <v>124</v>
      </c>
      <c r="N18" s="178"/>
      <c r="O18" s="178">
        <v>252.8</v>
      </c>
      <c r="P18" s="165">
        <f t="shared" si="0"/>
        <v>252.8</v>
      </c>
      <c r="Q18" s="157" t="s">
        <v>165</v>
      </c>
    </row>
    <row r="19" spans="2:17" ht="27" customHeight="1">
      <c r="B19" s="153" t="s">
        <v>123</v>
      </c>
      <c r="C19" s="154">
        <v>20131257750</v>
      </c>
      <c r="D19" s="155">
        <v>1</v>
      </c>
      <c r="E19" s="154">
        <v>2</v>
      </c>
      <c r="F19" s="154">
        <v>2023</v>
      </c>
      <c r="G19" s="156" t="s">
        <v>675</v>
      </c>
      <c r="H19" s="162" t="s">
        <v>192</v>
      </c>
      <c r="I19" s="160" t="s">
        <v>677</v>
      </c>
      <c r="J19" s="159">
        <v>45243</v>
      </c>
      <c r="K19" s="159">
        <v>45244</v>
      </c>
      <c r="L19" s="160" t="s">
        <v>676</v>
      </c>
      <c r="M19" s="177" t="s">
        <v>124</v>
      </c>
      <c r="N19" s="178"/>
      <c r="O19" s="178">
        <v>253.6</v>
      </c>
      <c r="P19" s="165">
        <f t="shared" si="0"/>
        <v>253.6</v>
      </c>
      <c r="Q19" s="157" t="s">
        <v>165</v>
      </c>
    </row>
    <row r="20" spans="2:17" ht="29.25" customHeight="1">
      <c r="B20" s="153" t="s">
        <v>123</v>
      </c>
      <c r="C20" s="154">
        <v>20131257750</v>
      </c>
      <c r="D20" s="155">
        <v>1</v>
      </c>
      <c r="E20" s="154">
        <v>2</v>
      </c>
      <c r="F20" s="154">
        <v>2023</v>
      </c>
      <c r="G20" s="156" t="s">
        <v>675</v>
      </c>
      <c r="H20" s="162" t="s">
        <v>192</v>
      </c>
      <c r="I20" s="160" t="s">
        <v>399</v>
      </c>
      <c r="J20" s="158">
        <v>45243</v>
      </c>
      <c r="K20" s="158">
        <v>45244</v>
      </c>
      <c r="L20" s="160" t="s">
        <v>191</v>
      </c>
      <c r="M20" s="177" t="s">
        <v>124</v>
      </c>
      <c r="N20" s="179"/>
      <c r="O20" s="179">
        <v>252.8</v>
      </c>
      <c r="P20" s="165">
        <f t="shared" si="0"/>
        <v>252.8</v>
      </c>
      <c r="Q20" s="157" t="s">
        <v>165</v>
      </c>
    </row>
    <row r="21" spans="2:17" ht="41.25" customHeight="1">
      <c r="B21" s="153" t="s">
        <v>123</v>
      </c>
      <c r="C21" s="154">
        <v>20131257750</v>
      </c>
      <c r="D21" s="155">
        <v>1</v>
      </c>
      <c r="E21" s="154">
        <v>2</v>
      </c>
      <c r="F21" s="154">
        <v>2023</v>
      </c>
      <c r="G21" s="156" t="s">
        <v>675</v>
      </c>
      <c r="H21" s="162" t="s">
        <v>192</v>
      </c>
      <c r="I21" s="160" t="s">
        <v>411</v>
      </c>
      <c r="J21" s="159">
        <v>45244</v>
      </c>
      <c r="K21" s="159">
        <v>45245</v>
      </c>
      <c r="L21" s="160" t="s">
        <v>676</v>
      </c>
      <c r="M21" s="177" t="s">
        <v>124</v>
      </c>
      <c r="N21" s="178"/>
      <c r="O21" s="178">
        <v>211.8</v>
      </c>
      <c r="P21" s="165">
        <f t="shared" si="0"/>
        <v>211.8</v>
      </c>
      <c r="Q21" s="157" t="s">
        <v>165</v>
      </c>
    </row>
    <row r="22" spans="2:17" ht="29.25" customHeight="1">
      <c r="B22" s="153" t="s">
        <v>123</v>
      </c>
      <c r="C22" s="154">
        <v>20131257750</v>
      </c>
      <c r="D22" s="155">
        <v>1</v>
      </c>
      <c r="E22" s="154">
        <v>2</v>
      </c>
      <c r="F22" s="154">
        <v>2023</v>
      </c>
      <c r="G22" s="156" t="s">
        <v>675</v>
      </c>
      <c r="H22" s="162" t="s">
        <v>192</v>
      </c>
      <c r="I22" s="160" t="s">
        <v>412</v>
      </c>
      <c r="J22" s="159">
        <v>45244</v>
      </c>
      <c r="K22" s="159">
        <v>45245</v>
      </c>
      <c r="L22" s="160" t="s">
        <v>676</v>
      </c>
      <c r="M22" s="177" t="s">
        <v>124</v>
      </c>
      <c r="N22" s="178"/>
      <c r="O22" s="178">
        <v>253.6</v>
      </c>
      <c r="P22" s="165">
        <f t="shared" si="0"/>
        <v>253.6</v>
      </c>
      <c r="Q22" s="157" t="s">
        <v>165</v>
      </c>
    </row>
    <row r="23" spans="2:17" ht="29.25" customHeight="1">
      <c r="B23" s="153" t="s">
        <v>123</v>
      </c>
      <c r="C23" s="154">
        <v>20131257750</v>
      </c>
      <c r="D23" s="155">
        <v>1</v>
      </c>
      <c r="E23" s="154">
        <v>2</v>
      </c>
      <c r="F23" s="154">
        <v>2023</v>
      </c>
      <c r="G23" s="156" t="s">
        <v>675</v>
      </c>
      <c r="H23" s="162" t="s">
        <v>192</v>
      </c>
      <c r="I23" s="184" t="s">
        <v>410</v>
      </c>
      <c r="J23" s="158">
        <v>45244</v>
      </c>
      <c r="K23" s="158">
        <v>45245</v>
      </c>
      <c r="L23" s="160" t="s">
        <v>191</v>
      </c>
      <c r="M23" s="177" t="s">
        <v>124</v>
      </c>
      <c r="N23" s="179"/>
      <c r="O23" s="179">
        <v>253.6</v>
      </c>
      <c r="P23" s="165">
        <f t="shared" si="0"/>
        <v>253.6</v>
      </c>
      <c r="Q23" s="157" t="s">
        <v>165</v>
      </c>
    </row>
    <row r="24" spans="2:17" ht="30.75" customHeight="1">
      <c r="B24" s="153" t="s">
        <v>123</v>
      </c>
      <c r="C24" s="154">
        <v>20131257750</v>
      </c>
      <c r="D24" s="155">
        <v>1</v>
      </c>
      <c r="E24" s="154">
        <v>2</v>
      </c>
      <c r="F24" s="154">
        <v>2023</v>
      </c>
      <c r="G24" s="156" t="s">
        <v>675</v>
      </c>
      <c r="H24" s="162" t="s">
        <v>192</v>
      </c>
      <c r="I24" s="160" t="s">
        <v>201</v>
      </c>
      <c r="J24" s="158">
        <v>45244</v>
      </c>
      <c r="K24" s="158">
        <v>45245</v>
      </c>
      <c r="L24" s="160" t="s">
        <v>191</v>
      </c>
      <c r="M24" s="177" t="s">
        <v>124</v>
      </c>
      <c r="N24" s="179"/>
      <c r="O24" s="179">
        <v>253.6</v>
      </c>
      <c r="P24" s="165">
        <f t="shared" si="0"/>
        <v>253.6</v>
      </c>
      <c r="Q24" s="157" t="s">
        <v>165</v>
      </c>
    </row>
    <row r="25" spans="2:17" ht="29.25" customHeight="1">
      <c r="B25" s="153" t="s">
        <v>123</v>
      </c>
      <c r="C25" s="154">
        <v>20131257750</v>
      </c>
      <c r="D25" s="155">
        <v>1</v>
      </c>
      <c r="E25" s="154">
        <v>1</v>
      </c>
      <c r="F25" s="154">
        <v>2023</v>
      </c>
      <c r="G25" s="156" t="s">
        <v>675</v>
      </c>
      <c r="H25" s="162" t="s">
        <v>678</v>
      </c>
      <c r="I25" s="160" t="s">
        <v>475</v>
      </c>
      <c r="J25" s="159">
        <v>45245</v>
      </c>
      <c r="K25" s="159">
        <v>45246</v>
      </c>
      <c r="L25" s="160" t="s">
        <v>679</v>
      </c>
      <c r="M25" s="177" t="s">
        <v>124</v>
      </c>
      <c r="N25" s="178">
        <v>468.19</v>
      </c>
      <c r="O25" s="178">
        <v>320</v>
      </c>
      <c r="P25" s="165">
        <f t="shared" si="0"/>
        <v>788.19</v>
      </c>
      <c r="Q25" s="157" t="s">
        <v>165</v>
      </c>
    </row>
    <row r="26" spans="2:17" ht="28.5" customHeight="1">
      <c r="B26" s="153" t="s">
        <v>123</v>
      </c>
      <c r="C26" s="154">
        <v>20131257750</v>
      </c>
      <c r="D26" s="155">
        <v>1</v>
      </c>
      <c r="E26" s="154">
        <v>2</v>
      </c>
      <c r="F26" s="154">
        <v>2023</v>
      </c>
      <c r="G26" s="156" t="s">
        <v>675</v>
      </c>
      <c r="H26" s="162" t="s">
        <v>192</v>
      </c>
      <c r="I26" s="160" t="s">
        <v>680</v>
      </c>
      <c r="J26" s="159">
        <v>45245</v>
      </c>
      <c r="K26" s="159">
        <v>45246</v>
      </c>
      <c r="L26" s="160" t="s">
        <v>676</v>
      </c>
      <c r="M26" s="177" t="s">
        <v>124</v>
      </c>
      <c r="N26" s="178"/>
      <c r="O26" s="178">
        <v>253.6</v>
      </c>
      <c r="P26" s="165">
        <f t="shared" si="0"/>
        <v>253.6</v>
      </c>
      <c r="Q26" s="157" t="s">
        <v>165</v>
      </c>
    </row>
    <row r="27" spans="2:17" ht="24.75">
      <c r="B27" s="153" t="s">
        <v>123</v>
      </c>
      <c r="C27" s="154">
        <v>20131257750</v>
      </c>
      <c r="D27" s="155">
        <v>1</v>
      </c>
      <c r="E27" s="154">
        <v>2</v>
      </c>
      <c r="F27" s="154">
        <v>2023</v>
      </c>
      <c r="G27" s="156" t="s">
        <v>675</v>
      </c>
      <c r="H27" s="162" t="s">
        <v>192</v>
      </c>
      <c r="I27" s="160" t="s">
        <v>677</v>
      </c>
      <c r="J27" s="159">
        <v>45245</v>
      </c>
      <c r="K27" s="159">
        <v>45246</v>
      </c>
      <c r="L27" s="160" t="s">
        <v>676</v>
      </c>
      <c r="M27" s="177" t="s">
        <v>124</v>
      </c>
      <c r="N27" s="178"/>
      <c r="O27" s="178">
        <v>253.6</v>
      </c>
      <c r="P27" s="165">
        <f t="shared" si="0"/>
        <v>253.6</v>
      </c>
      <c r="Q27" s="157" t="s">
        <v>165</v>
      </c>
    </row>
    <row r="28" spans="2:17" ht="27" customHeight="1">
      <c r="B28" s="153" t="s">
        <v>123</v>
      </c>
      <c r="C28" s="154">
        <v>20131257750</v>
      </c>
      <c r="D28" s="155">
        <v>1</v>
      </c>
      <c r="E28" s="154">
        <v>2</v>
      </c>
      <c r="F28" s="154">
        <v>2023</v>
      </c>
      <c r="G28" s="156" t="s">
        <v>675</v>
      </c>
      <c r="H28" s="162" t="s">
        <v>681</v>
      </c>
      <c r="I28" s="160" t="s">
        <v>682</v>
      </c>
      <c r="J28" s="159">
        <v>45245</v>
      </c>
      <c r="K28" s="159">
        <v>45246</v>
      </c>
      <c r="L28" s="160" t="s">
        <v>683</v>
      </c>
      <c r="M28" s="177" t="s">
        <v>124</v>
      </c>
      <c r="N28" s="178">
        <v>20</v>
      </c>
      <c r="O28" s="178">
        <v>224.8</v>
      </c>
      <c r="P28" s="165">
        <f t="shared" si="0"/>
        <v>244.8</v>
      </c>
      <c r="Q28" s="157" t="s">
        <v>165</v>
      </c>
    </row>
    <row r="29" spans="2:17" ht="36.75">
      <c r="B29" s="153" t="s">
        <v>123</v>
      </c>
      <c r="C29" s="154">
        <v>20131257750</v>
      </c>
      <c r="D29" s="155">
        <v>1</v>
      </c>
      <c r="E29" s="154">
        <v>2</v>
      </c>
      <c r="F29" s="154">
        <v>2023</v>
      </c>
      <c r="G29" s="156" t="s">
        <v>675</v>
      </c>
      <c r="H29" s="162" t="s">
        <v>684</v>
      </c>
      <c r="I29" s="160" t="s">
        <v>685</v>
      </c>
      <c r="J29" s="159">
        <v>45245</v>
      </c>
      <c r="K29" s="159">
        <v>45246</v>
      </c>
      <c r="L29" s="160" t="s">
        <v>686</v>
      </c>
      <c r="M29" s="177" t="s">
        <v>124</v>
      </c>
      <c r="N29" s="179">
        <v>80</v>
      </c>
      <c r="O29" s="179">
        <v>122.88</v>
      </c>
      <c r="P29" s="165">
        <f t="shared" si="0"/>
        <v>202.88</v>
      </c>
      <c r="Q29" s="157" t="s">
        <v>165</v>
      </c>
    </row>
    <row r="30" spans="2:17" ht="24.75">
      <c r="B30" s="153" t="s">
        <v>123</v>
      </c>
      <c r="C30" s="154">
        <v>20131257750</v>
      </c>
      <c r="D30" s="155">
        <v>1</v>
      </c>
      <c r="E30" s="154">
        <v>2</v>
      </c>
      <c r="F30" s="154">
        <v>2023</v>
      </c>
      <c r="G30" s="156" t="s">
        <v>675</v>
      </c>
      <c r="H30" s="162" t="s">
        <v>687</v>
      </c>
      <c r="I30" s="160" t="s">
        <v>688</v>
      </c>
      <c r="J30" s="159">
        <v>45245</v>
      </c>
      <c r="K30" s="159">
        <v>45246</v>
      </c>
      <c r="L30" s="160" t="s">
        <v>689</v>
      </c>
      <c r="M30" s="177" t="s">
        <v>124</v>
      </c>
      <c r="N30" s="179">
        <v>120</v>
      </c>
      <c r="O30" s="179">
        <v>350.41</v>
      </c>
      <c r="P30" s="165">
        <f t="shared" si="0"/>
        <v>470.41</v>
      </c>
      <c r="Q30" s="157" t="s">
        <v>165</v>
      </c>
    </row>
    <row r="31" spans="2:17" ht="24.75">
      <c r="B31" s="153" t="s">
        <v>123</v>
      </c>
      <c r="C31" s="154">
        <v>20131257750</v>
      </c>
      <c r="D31" s="155">
        <v>1</v>
      </c>
      <c r="E31" s="154">
        <v>2</v>
      </c>
      <c r="F31" s="154">
        <v>2023</v>
      </c>
      <c r="G31" s="156" t="s">
        <v>675</v>
      </c>
      <c r="H31" s="162" t="s">
        <v>690</v>
      </c>
      <c r="I31" s="160" t="s">
        <v>691</v>
      </c>
      <c r="J31" s="159">
        <v>45245</v>
      </c>
      <c r="K31" s="159">
        <v>45246</v>
      </c>
      <c r="L31" s="160" t="s">
        <v>692</v>
      </c>
      <c r="M31" s="177" t="s">
        <v>124</v>
      </c>
      <c r="N31" s="179">
        <v>40</v>
      </c>
      <c r="O31" s="179">
        <v>202.88</v>
      </c>
      <c r="P31" s="165">
        <f t="shared" si="0"/>
        <v>242.88</v>
      </c>
      <c r="Q31" s="157" t="s">
        <v>165</v>
      </c>
    </row>
    <row r="32" spans="2:17" ht="24.75">
      <c r="B32" s="153" t="s">
        <v>123</v>
      </c>
      <c r="C32" s="154">
        <v>20131257750</v>
      </c>
      <c r="D32" s="155">
        <v>1</v>
      </c>
      <c r="E32" s="154">
        <v>2</v>
      </c>
      <c r="F32" s="154">
        <v>2023</v>
      </c>
      <c r="G32" s="156" t="s">
        <v>675</v>
      </c>
      <c r="H32" s="162" t="s">
        <v>192</v>
      </c>
      <c r="I32" s="160" t="s">
        <v>438</v>
      </c>
      <c r="J32" s="159">
        <v>45248</v>
      </c>
      <c r="K32" s="159">
        <v>45249</v>
      </c>
      <c r="L32" s="160" t="s">
        <v>676</v>
      </c>
      <c r="M32" s="177" t="s">
        <v>124</v>
      </c>
      <c r="N32" s="178"/>
      <c r="O32" s="178">
        <v>253.6</v>
      </c>
      <c r="P32" s="165">
        <f t="shared" si="0"/>
        <v>253.6</v>
      </c>
      <c r="Q32" s="157" t="s">
        <v>165</v>
      </c>
    </row>
    <row r="33" spans="2:17" ht="24.75">
      <c r="B33" s="153" t="s">
        <v>123</v>
      </c>
      <c r="C33" s="154">
        <v>20131257750</v>
      </c>
      <c r="D33" s="155">
        <v>1</v>
      </c>
      <c r="E33" s="154">
        <v>2</v>
      </c>
      <c r="F33" s="154">
        <v>2023</v>
      </c>
      <c r="G33" s="156" t="s">
        <v>675</v>
      </c>
      <c r="H33" s="162" t="s">
        <v>192</v>
      </c>
      <c r="I33" s="160" t="s">
        <v>201</v>
      </c>
      <c r="J33" s="158">
        <v>45248</v>
      </c>
      <c r="K33" s="158">
        <v>45249</v>
      </c>
      <c r="L33" s="160" t="s">
        <v>191</v>
      </c>
      <c r="M33" s="177" t="s">
        <v>124</v>
      </c>
      <c r="N33" s="179"/>
      <c r="O33" s="179">
        <v>253.6</v>
      </c>
      <c r="P33" s="165">
        <f t="shared" si="0"/>
        <v>253.6</v>
      </c>
      <c r="Q33" s="157" t="s">
        <v>165</v>
      </c>
    </row>
    <row r="34" spans="2:17" ht="24.75">
      <c r="B34" s="153" t="s">
        <v>123</v>
      </c>
      <c r="C34" s="154">
        <v>20131257750</v>
      </c>
      <c r="D34" s="155">
        <v>1</v>
      </c>
      <c r="E34" s="154">
        <v>1</v>
      </c>
      <c r="F34" s="154">
        <v>2023</v>
      </c>
      <c r="G34" s="156" t="s">
        <v>675</v>
      </c>
      <c r="H34" s="162" t="s">
        <v>437</v>
      </c>
      <c r="I34" s="160" t="s">
        <v>693</v>
      </c>
      <c r="J34" s="159">
        <v>45250</v>
      </c>
      <c r="K34" s="159">
        <v>45252</v>
      </c>
      <c r="L34" s="160" t="s">
        <v>694</v>
      </c>
      <c r="M34" s="177" t="s">
        <v>124</v>
      </c>
      <c r="N34" s="178">
        <v>435.1</v>
      </c>
      <c r="O34" s="178">
        <v>760.8</v>
      </c>
      <c r="P34" s="165">
        <f t="shared" si="0"/>
        <v>1195.9000000000001</v>
      </c>
      <c r="Q34" s="157" t="s">
        <v>165</v>
      </c>
    </row>
    <row r="35" spans="2:17" ht="24.75">
      <c r="B35" s="153" t="s">
        <v>123</v>
      </c>
      <c r="C35" s="154">
        <v>20131257750</v>
      </c>
      <c r="D35" s="155">
        <v>1</v>
      </c>
      <c r="E35" s="154">
        <v>2</v>
      </c>
      <c r="F35" s="154">
        <v>2023</v>
      </c>
      <c r="G35" s="156" t="s">
        <v>675</v>
      </c>
      <c r="H35" s="162" t="s">
        <v>695</v>
      </c>
      <c r="I35" s="160" t="s">
        <v>696</v>
      </c>
      <c r="J35" s="159">
        <v>45250</v>
      </c>
      <c r="K35" s="159">
        <v>45253</v>
      </c>
      <c r="L35" s="160" t="s">
        <v>391</v>
      </c>
      <c r="M35" s="177" t="s">
        <v>124</v>
      </c>
      <c r="N35" s="179"/>
      <c r="O35" s="179">
        <v>638.80999999999995</v>
      </c>
      <c r="P35" s="165">
        <f t="shared" si="0"/>
        <v>638.80999999999995</v>
      </c>
      <c r="Q35" s="157" t="s">
        <v>165</v>
      </c>
    </row>
    <row r="36" spans="2:17" ht="24.75">
      <c r="B36" s="153" t="s">
        <v>123</v>
      </c>
      <c r="C36" s="154">
        <v>20131257750</v>
      </c>
      <c r="D36" s="155">
        <v>1</v>
      </c>
      <c r="E36" s="154">
        <v>2</v>
      </c>
      <c r="F36" s="154">
        <v>2023</v>
      </c>
      <c r="G36" s="156" t="s">
        <v>675</v>
      </c>
      <c r="H36" s="162" t="s">
        <v>695</v>
      </c>
      <c r="I36" s="160" t="s">
        <v>699</v>
      </c>
      <c r="J36" s="159">
        <v>45250</v>
      </c>
      <c r="K36" s="159">
        <v>45253</v>
      </c>
      <c r="L36" s="160" t="s">
        <v>391</v>
      </c>
      <c r="M36" s="177" t="s">
        <v>124</v>
      </c>
      <c r="N36" s="179"/>
      <c r="O36" s="179">
        <v>813.81</v>
      </c>
      <c r="P36" s="165">
        <f t="shared" si="0"/>
        <v>813.81</v>
      </c>
      <c r="Q36" s="157" t="s">
        <v>165</v>
      </c>
    </row>
    <row r="37" spans="2:17" ht="24.75">
      <c r="B37" s="153" t="s">
        <v>123</v>
      </c>
      <c r="C37" s="154">
        <v>20131257750</v>
      </c>
      <c r="D37" s="155">
        <v>1</v>
      </c>
      <c r="E37" s="154">
        <v>2</v>
      </c>
      <c r="F37" s="154">
        <v>2023</v>
      </c>
      <c r="G37" s="156" t="s">
        <v>675</v>
      </c>
      <c r="H37" s="162" t="s">
        <v>192</v>
      </c>
      <c r="I37" s="160" t="s">
        <v>411</v>
      </c>
      <c r="J37" s="159">
        <v>45252</v>
      </c>
      <c r="K37" s="159">
        <v>45253</v>
      </c>
      <c r="L37" s="160" t="s">
        <v>676</v>
      </c>
      <c r="M37" s="177" t="s">
        <v>124</v>
      </c>
      <c r="N37" s="178"/>
      <c r="O37" s="178">
        <v>253.6</v>
      </c>
      <c r="P37" s="165">
        <f t="shared" si="0"/>
        <v>253.6</v>
      </c>
      <c r="Q37" s="157" t="s">
        <v>165</v>
      </c>
    </row>
    <row r="38" spans="2:17" ht="24.75">
      <c r="B38" s="153" t="s">
        <v>123</v>
      </c>
      <c r="C38" s="154">
        <v>20131257750</v>
      </c>
      <c r="D38" s="155">
        <v>1</v>
      </c>
      <c r="E38" s="154">
        <v>2</v>
      </c>
      <c r="F38" s="154">
        <v>2023</v>
      </c>
      <c r="G38" s="156" t="s">
        <v>675</v>
      </c>
      <c r="H38" s="162" t="s">
        <v>192</v>
      </c>
      <c r="I38" s="160" t="s">
        <v>412</v>
      </c>
      <c r="J38" s="159">
        <v>45252</v>
      </c>
      <c r="K38" s="159">
        <v>45253</v>
      </c>
      <c r="L38" s="160" t="s">
        <v>676</v>
      </c>
      <c r="M38" s="177" t="s">
        <v>124</v>
      </c>
      <c r="N38" s="178"/>
      <c r="O38" s="178">
        <v>253.6</v>
      </c>
      <c r="P38" s="165">
        <f t="shared" si="0"/>
        <v>253.6</v>
      </c>
      <c r="Q38" s="157" t="s">
        <v>165</v>
      </c>
    </row>
    <row r="39" spans="2:17" ht="24.75">
      <c r="B39" s="153" t="s">
        <v>123</v>
      </c>
      <c r="C39" s="154">
        <v>20131257750</v>
      </c>
      <c r="D39" s="155">
        <v>1</v>
      </c>
      <c r="E39" s="154">
        <v>1</v>
      </c>
      <c r="F39" s="154">
        <v>2023</v>
      </c>
      <c r="G39" s="156" t="s">
        <v>675</v>
      </c>
      <c r="H39" s="162" t="s">
        <v>437</v>
      </c>
      <c r="I39" s="160" t="s">
        <v>697</v>
      </c>
      <c r="J39" s="159">
        <v>45252</v>
      </c>
      <c r="K39" s="159">
        <v>45254</v>
      </c>
      <c r="L39" s="160" t="s">
        <v>694</v>
      </c>
      <c r="M39" s="177" t="s">
        <v>124</v>
      </c>
      <c r="N39" s="178">
        <v>840.67</v>
      </c>
      <c r="O39" s="178">
        <v>708.8</v>
      </c>
      <c r="P39" s="165">
        <f t="shared" si="0"/>
        <v>1549.4699999999998</v>
      </c>
      <c r="Q39" s="157" t="s">
        <v>165</v>
      </c>
    </row>
    <row r="40" spans="2:17" ht="24.75">
      <c r="B40" s="153" t="s">
        <v>123</v>
      </c>
      <c r="C40" s="154">
        <v>20131257750</v>
      </c>
      <c r="D40" s="155">
        <v>1</v>
      </c>
      <c r="E40" s="154">
        <v>2</v>
      </c>
      <c r="F40" s="154">
        <v>2023</v>
      </c>
      <c r="G40" s="156" t="s">
        <v>675</v>
      </c>
      <c r="H40" s="162" t="s">
        <v>192</v>
      </c>
      <c r="I40" s="160" t="s">
        <v>411</v>
      </c>
      <c r="J40" s="159">
        <v>45256</v>
      </c>
      <c r="K40" s="159">
        <v>45256</v>
      </c>
      <c r="L40" s="160" t="s">
        <v>676</v>
      </c>
      <c r="M40" s="177" t="s">
        <v>124</v>
      </c>
      <c r="N40" s="178"/>
      <c r="O40" s="178">
        <v>251.8</v>
      </c>
      <c r="P40" s="165">
        <f t="shared" si="0"/>
        <v>251.8</v>
      </c>
      <c r="Q40" s="157" t="s">
        <v>165</v>
      </c>
    </row>
    <row r="41" spans="2:17" ht="24.75">
      <c r="B41" s="153" t="s">
        <v>123</v>
      </c>
      <c r="C41" s="154">
        <v>20131257750</v>
      </c>
      <c r="D41" s="155">
        <v>1</v>
      </c>
      <c r="E41" s="154">
        <v>2</v>
      </c>
      <c r="F41" s="154">
        <v>2023</v>
      </c>
      <c r="G41" s="156" t="s">
        <v>675</v>
      </c>
      <c r="H41" s="162" t="s">
        <v>192</v>
      </c>
      <c r="I41" s="160" t="s">
        <v>438</v>
      </c>
      <c r="J41" s="158">
        <v>45256</v>
      </c>
      <c r="K41" s="158">
        <v>45256</v>
      </c>
      <c r="L41" s="160" t="s">
        <v>191</v>
      </c>
      <c r="M41" s="177" t="s">
        <v>124</v>
      </c>
      <c r="N41" s="179"/>
      <c r="O41" s="179">
        <v>253.6</v>
      </c>
      <c r="P41" s="165">
        <f t="shared" si="0"/>
        <v>253.6</v>
      </c>
      <c r="Q41" s="157" t="s">
        <v>165</v>
      </c>
    </row>
    <row r="42" spans="2:17" ht="24.75">
      <c r="B42" s="153" t="s">
        <v>123</v>
      </c>
      <c r="C42" s="154">
        <v>20131257750</v>
      </c>
      <c r="D42" s="155">
        <v>1</v>
      </c>
      <c r="E42" s="154">
        <v>1</v>
      </c>
      <c r="F42" s="154">
        <v>2023</v>
      </c>
      <c r="G42" s="156" t="s">
        <v>675</v>
      </c>
      <c r="H42" s="162" t="s">
        <v>437</v>
      </c>
      <c r="I42" s="160" t="s">
        <v>698</v>
      </c>
      <c r="J42" s="159">
        <v>45257</v>
      </c>
      <c r="K42" s="159">
        <v>45258</v>
      </c>
      <c r="L42" s="160" t="s">
        <v>694</v>
      </c>
      <c r="M42" s="177" t="s">
        <v>124</v>
      </c>
      <c r="N42" s="178">
        <v>499.23</v>
      </c>
      <c r="O42" s="178">
        <v>499.4</v>
      </c>
      <c r="P42" s="165">
        <f t="shared" si="0"/>
        <v>998.63</v>
      </c>
      <c r="Q42" s="157" t="s">
        <v>165</v>
      </c>
    </row>
    <row r="43" spans="2:17" ht="24.75">
      <c r="B43" s="153" t="s">
        <v>123</v>
      </c>
      <c r="C43" s="154">
        <v>20131257750</v>
      </c>
      <c r="D43" s="155">
        <v>1</v>
      </c>
      <c r="E43" s="154">
        <v>1</v>
      </c>
      <c r="F43" s="154">
        <v>2023</v>
      </c>
      <c r="G43" s="156" t="s">
        <v>675</v>
      </c>
      <c r="H43" s="162" t="s">
        <v>700</v>
      </c>
      <c r="I43" s="160" t="s">
        <v>701</v>
      </c>
      <c r="J43" s="159">
        <v>45257</v>
      </c>
      <c r="K43" s="159">
        <v>45258</v>
      </c>
      <c r="L43" s="160" t="s">
        <v>694</v>
      </c>
      <c r="M43" s="177" t="s">
        <v>124</v>
      </c>
      <c r="N43" s="178">
        <v>682.85</v>
      </c>
      <c r="O43" s="178">
        <v>505.2</v>
      </c>
      <c r="P43" s="165">
        <f t="shared" si="0"/>
        <v>1188.05</v>
      </c>
      <c r="Q43" s="157" t="s">
        <v>165</v>
      </c>
    </row>
    <row r="44" spans="2:17" ht="24.75">
      <c r="B44" s="153" t="s">
        <v>123</v>
      </c>
      <c r="C44" s="154">
        <v>20131257750</v>
      </c>
      <c r="D44" s="155">
        <v>1</v>
      </c>
      <c r="E44" s="154">
        <v>2</v>
      </c>
      <c r="F44" s="154">
        <v>2023</v>
      </c>
      <c r="G44" s="156" t="s">
        <v>675</v>
      </c>
      <c r="H44" s="162" t="s">
        <v>192</v>
      </c>
      <c r="I44" s="160" t="s">
        <v>677</v>
      </c>
      <c r="J44" s="159">
        <v>45258</v>
      </c>
      <c r="K44" s="159">
        <v>45258</v>
      </c>
      <c r="L44" s="160" t="s">
        <v>676</v>
      </c>
      <c r="M44" s="177" t="s">
        <v>124</v>
      </c>
      <c r="N44" s="178"/>
      <c r="O44" s="178">
        <v>253.6</v>
      </c>
      <c r="P44" s="165">
        <f t="shared" si="0"/>
        <v>253.6</v>
      </c>
      <c r="Q44" s="157" t="s">
        <v>165</v>
      </c>
    </row>
    <row r="45" spans="2:17" ht="24.75">
      <c r="B45" s="153" t="s">
        <v>123</v>
      </c>
      <c r="C45" s="154">
        <v>20131257750</v>
      </c>
      <c r="D45" s="155">
        <v>1</v>
      </c>
      <c r="E45" s="154">
        <v>2</v>
      </c>
      <c r="F45" s="154">
        <v>2023</v>
      </c>
      <c r="G45" s="156" t="s">
        <v>675</v>
      </c>
      <c r="H45" s="162" t="s">
        <v>192</v>
      </c>
      <c r="I45" s="160" t="s">
        <v>412</v>
      </c>
      <c r="J45" s="159">
        <v>45258</v>
      </c>
      <c r="K45" s="159">
        <v>45258</v>
      </c>
      <c r="L45" s="160" t="s">
        <v>676</v>
      </c>
      <c r="M45" s="177" t="s">
        <v>124</v>
      </c>
      <c r="N45" s="178"/>
      <c r="O45" s="178">
        <v>253.6</v>
      </c>
      <c r="P45" s="165">
        <f t="shared" si="0"/>
        <v>253.6</v>
      </c>
      <c r="Q45" s="157" t="s">
        <v>165</v>
      </c>
    </row>
    <row r="46" spans="2:17">
      <c r="B46" s="181"/>
      <c r="C46" s="181"/>
      <c r="D46" s="181"/>
      <c r="E46" s="181"/>
      <c r="F46" s="181"/>
      <c r="G46" s="181"/>
      <c r="H46" s="182"/>
      <c r="I46" s="182"/>
      <c r="J46" s="181"/>
      <c r="K46" s="181"/>
      <c r="L46" s="181"/>
      <c r="M46" s="182"/>
      <c r="N46" s="183"/>
      <c r="O46" s="183"/>
      <c r="P46" s="183"/>
      <c r="Q46" s="181"/>
    </row>
    <row r="47" spans="2:17">
      <c r="B47" s="118"/>
      <c r="C47" s="118"/>
      <c r="D47" s="118"/>
      <c r="E47" s="119"/>
      <c r="F47" s="118"/>
      <c r="G47" s="120"/>
      <c r="H47" s="161"/>
      <c r="I47" s="166"/>
      <c r="J47" s="118"/>
      <c r="K47" s="118"/>
      <c r="L47" s="118"/>
      <c r="M47" s="166"/>
      <c r="N47" s="180">
        <f>SUM(N9:N45)</f>
        <v>3691.85</v>
      </c>
      <c r="O47" s="180">
        <f>SUM(O9:O45)</f>
        <v>12521.390000000003</v>
      </c>
      <c r="P47" s="180">
        <f>SUM(P9:P45)</f>
        <v>16213.24</v>
      </c>
      <c r="Q47" s="118"/>
    </row>
  </sheetData>
  <mergeCells count="2">
    <mergeCell ref="B1:Q1"/>
    <mergeCell ref="B3:Q3"/>
  </mergeCells>
  <pageMargins left="0.7" right="0.7" top="0.75" bottom="0.75" header="0.3" footer="0.3"/>
  <pageSetup orientation="portrait"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L38"/>
  <sheetViews>
    <sheetView workbookViewId="0">
      <selection activeCell="A39" sqref="A39"/>
    </sheetView>
  </sheetViews>
  <sheetFormatPr baseColWidth="10" defaultRowHeight="15"/>
  <cols>
    <col min="1" max="1" width="9.42578125" customWidth="1"/>
    <col min="2" max="2" width="14.28515625" customWidth="1"/>
    <col min="3" max="4" width="15.7109375" customWidth="1"/>
    <col min="5" max="5" width="17" customWidth="1"/>
    <col min="6" max="8" width="15.7109375" customWidth="1"/>
    <col min="9" max="9" width="20.85546875" customWidth="1"/>
  </cols>
  <sheetData>
    <row r="2" spans="1:12" ht="18.75">
      <c r="A2" s="251" t="s">
        <v>62</v>
      </c>
      <c r="B2" s="252"/>
      <c r="C2" s="252"/>
      <c r="D2" s="252"/>
      <c r="E2" s="252"/>
      <c r="F2" s="252"/>
      <c r="G2" s="252"/>
      <c r="H2" s="252"/>
      <c r="I2" s="252"/>
      <c r="J2" s="252"/>
      <c r="K2" s="252"/>
      <c r="L2" s="252"/>
    </row>
    <row r="3" spans="1:12">
      <c r="A3" t="s">
        <v>69</v>
      </c>
      <c r="E3" t="s">
        <v>102</v>
      </c>
      <c r="F3" s="29" t="s">
        <v>196</v>
      </c>
    </row>
    <row r="4" spans="1:12">
      <c r="A4" t="s">
        <v>101</v>
      </c>
      <c r="E4" t="s">
        <v>63</v>
      </c>
      <c r="F4" t="s">
        <v>103</v>
      </c>
    </row>
    <row r="5" spans="1:12">
      <c r="E5" t="s">
        <v>64</v>
      </c>
      <c r="F5" t="s">
        <v>104</v>
      </c>
    </row>
    <row r="6" spans="1:12">
      <c r="E6" t="s">
        <v>65</v>
      </c>
      <c r="F6" t="s">
        <v>157</v>
      </c>
    </row>
    <row r="7" spans="1:12">
      <c r="E7" t="s">
        <v>32</v>
      </c>
      <c r="F7" s="14">
        <v>45260</v>
      </c>
    </row>
    <row r="9" spans="1:12" ht="30" customHeight="1">
      <c r="A9" s="22" t="s">
        <v>66</v>
      </c>
      <c r="B9" s="22" t="s">
        <v>58</v>
      </c>
      <c r="C9" s="22" t="s">
        <v>77</v>
      </c>
      <c r="D9" s="22" t="s">
        <v>84</v>
      </c>
      <c r="E9" s="22" t="s">
        <v>78</v>
      </c>
      <c r="F9" s="22" t="s">
        <v>79</v>
      </c>
      <c r="G9" s="22" t="s">
        <v>80</v>
      </c>
      <c r="H9" s="22" t="s">
        <v>81</v>
      </c>
      <c r="I9" s="22" t="s">
        <v>82</v>
      </c>
      <c r="J9" s="22" t="s">
        <v>83</v>
      </c>
      <c r="K9" s="22" t="s">
        <v>67</v>
      </c>
      <c r="L9" s="22" t="s">
        <v>68</v>
      </c>
    </row>
    <row r="10" spans="1:12" ht="24">
      <c r="A10" s="54">
        <v>1</v>
      </c>
      <c r="B10" s="76">
        <v>45232</v>
      </c>
      <c r="C10" s="39" t="s">
        <v>610</v>
      </c>
      <c r="D10" s="84" t="s">
        <v>611</v>
      </c>
      <c r="E10" s="54" t="s">
        <v>105</v>
      </c>
      <c r="F10" s="39" t="s">
        <v>168</v>
      </c>
      <c r="G10" s="54" t="s">
        <v>161</v>
      </c>
      <c r="H10" s="39" t="s">
        <v>237</v>
      </c>
      <c r="I10" s="39" t="s">
        <v>238</v>
      </c>
      <c r="J10" s="54" t="s">
        <v>162</v>
      </c>
      <c r="K10" s="77">
        <v>0.48125000000000001</v>
      </c>
      <c r="L10" s="77">
        <v>0.4909722222222222</v>
      </c>
    </row>
    <row r="11" spans="1:12" ht="24">
      <c r="A11" s="54">
        <v>2</v>
      </c>
      <c r="B11" s="76">
        <v>45236</v>
      </c>
      <c r="C11" s="39" t="s">
        <v>613</v>
      </c>
      <c r="D11" s="84" t="s">
        <v>614</v>
      </c>
      <c r="E11" s="54" t="s">
        <v>158</v>
      </c>
      <c r="F11" s="39" t="s">
        <v>612</v>
      </c>
      <c r="G11" s="54" t="s">
        <v>161</v>
      </c>
      <c r="H11" s="39" t="s">
        <v>239</v>
      </c>
      <c r="I11" s="39" t="s">
        <v>240</v>
      </c>
      <c r="J11" s="54" t="s">
        <v>162</v>
      </c>
      <c r="K11" s="77">
        <v>0.35138888888888892</v>
      </c>
      <c r="L11" s="77" t="s">
        <v>615</v>
      </c>
    </row>
    <row r="12" spans="1:12" ht="36">
      <c r="A12" s="54">
        <v>3</v>
      </c>
      <c r="B12" s="76">
        <v>45237</v>
      </c>
      <c r="C12" s="39" t="s">
        <v>616</v>
      </c>
      <c r="D12" s="84" t="s">
        <v>617</v>
      </c>
      <c r="E12" s="54" t="s">
        <v>158</v>
      </c>
      <c r="F12" s="39" t="s">
        <v>168</v>
      </c>
      <c r="G12" s="54" t="s">
        <v>161</v>
      </c>
      <c r="H12" s="39" t="s">
        <v>618</v>
      </c>
      <c r="I12" s="39" t="s">
        <v>619</v>
      </c>
      <c r="J12" s="54" t="s">
        <v>162</v>
      </c>
      <c r="K12" s="77">
        <v>0.38194444444444442</v>
      </c>
      <c r="L12" s="77">
        <v>0.3840277777777778</v>
      </c>
    </row>
    <row r="13" spans="1:12" ht="24">
      <c r="A13" s="54">
        <v>4</v>
      </c>
      <c r="B13" s="76">
        <v>45237</v>
      </c>
      <c r="C13" s="39" t="s">
        <v>620</v>
      </c>
      <c r="D13" s="84" t="s">
        <v>621</v>
      </c>
      <c r="E13" s="54" t="s">
        <v>158</v>
      </c>
      <c r="F13" s="39" t="s">
        <v>168</v>
      </c>
      <c r="G13" s="54" t="s">
        <v>161</v>
      </c>
      <c r="H13" s="39" t="s">
        <v>618</v>
      </c>
      <c r="I13" s="39" t="s">
        <v>619</v>
      </c>
      <c r="J13" s="54" t="s">
        <v>162</v>
      </c>
      <c r="K13" s="77">
        <v>0.38194444444444442</v>
      </c>
      <c r="L13" s="77">
        <v>0.3840277777777778</v>
      </c>
    </row>
    <row r="14" spans="1:12" ht="24">
      <c r="A14" s="54">
        <v>5</v>
      </c>
      <c r="B14" s="76">
        <v>45238</v>
      </c>
      <c r="C14" s="39" t="s">
        <v>622</v>
      </c>
      <c r="D14" s="84" t="s">
        <v>623</v>
      </c>
      <c r="E14" s="54" t="s">
        <v>105</v>
      </c>
      <c r="F14" s="39" t="s">
        <v>168</v>
      </c>
      <c r="G14" s="54" t="s">
        <v>161</v>
      </c>
      <c r="H14" s="39" t="s">
        <v>401</v>
      </c>
      <c r="I14" s="39" t="s">
        <v>402</v>
      </c>
      <c r="J14" s="54" t="s">
        <v>162</v>
      </c>
      <c r="K14" s="77">
        <v>0.3611111111111111</v>
      </c>
      <c r="L14" s="77">
        <v>0.3666666666666667</v>
      </c>
    </row>
    <row r="15" spans="1:12" ht="24">
      <c r="A15" s="54">
        <v>6</v>
      </c>
      <c r="B15" s="76">
        <v>45239</v>
      </c>
      <c r="C15" s="39" t="s">
        <v>624</v>
      </c>
      <c r="D15" s="84" t="s">
        <v>625</v>
      </c>
      <c r="E15" s="39" t="s">
        <v>158</v>
      </c>
      <c r="F15" s="39" t="s">
        <v>168</v>
      </c>
      <c r="G15" s="54" t="s">
        <v>161</v>
      </c>
      <c r="H15" s="39" t="s">
        <v>409</v>
      </c>
      <c r="I15" s="39" t="s">
        <v>106</v>
      </c>
      <c r="J15" s="54" t="s">
        <v>162</v>
      </c>
      <c r="K15" s="77">
        <v>0.3666666666666667</v>
      </c>
      <c r="L15" s="77">
        <v>0.38263888888888892</v>
      </c>
    </row>
    <row r="16" spans="1:12" ht="24">
      <c r="A16" s="96">
        <v>7</v>
      </c>
      <c r="B16" s="76">
        <v>45243</v>
      </c>
      <c r="C16" s="39" t="s">
        <v>626</v>
      </c>
      <c r="D16" s="54">
        <v>27423685</v>
      </c>
      <c r="E16" s="39" t="s">
        <v>158</v>
      </c>
      <c r="F16" s="39" t="s">
        <v>168</v>
      </c>
      <c r="G16" s="54" t="s">
        <v>161</v>
      </c>
      <c r="H16" s="39" t="s">
        <v>409</v>
      </c>
      <c r="I16" s="39" t="s">
        <v>106</v>
      </c>
      <c r="J16" s="54" t="s">
        <v>162</v>
      </c>
      <c r="K16" s="77">
        <v>0.44166666666666665</v>
      </c>
      <c r="L16" s="77">
        <v>0.45069444444444445</v>
      </c>
    </row>
    <row r="17" spans="1:12" ht="24">
      <c r="A17" s="54">
        <v>8</v>
      </c>
      <c r="B17" s="76">
        <v>45243</v>
      </c>
      <c r="C17" s="39" t="s">
        <v>627</v>
      </c>
      <c r="D17" s="54">
        <v>41617103</v>
      </c>
      <c r="E17" s="39" t="s">
        <v>105</v>
      </c>
      <c r="F17" s="39" t="s">
        <v>168</v>
      </c>
      <c r="G17" s="54" t="s">
        <v>161</v>
      </c>
      <c r="H17" s="39" t="s">
        <v>239</v>
      </c>
      <c r="I17" s="39" t="s">
        <v>240</v>
      </c>
      <c r="J17" s="54" t="s">
        <v>162</v>
      </c>
      <c r="K17" s="77">
        <v>0.44305555555555554</v>
      </c>
      <c r="L17" s="77">
        <v>0.44791666666666669</v>
      </c>
    </row>
    <row r="18" spans="1:12" ht="24">
      <c r="A18" s="54">
        <v>9</v>
      </c>
      <c r="B18" s="76">
        <v>45244</v>
      </c>
      <c r="C18" s="39" t="s">
        <v>628</v>
      </c>
      <c r="D18" s="54">
        <v>44337154</v>
      </c>
      <c r="E18" s="39" t="s">
        <v>158</v>
      </c>
      <c r="F18" s="39" t="s">
        <v>168</v>
      </c>
      <c r="G18" s="54" t="s">
        <v>161</v>
      </c>
      <c r="H18" s="39" t="s">
        <v>239</v>
      </c>
      <c r="I18" s="39" t="s">
        <v>240</v>
      </c>
      <c r="J18" s="54" t="s">
        <v>162</v>
      </c>
      <c r="K18" s="77">
        <v>0.48541666666666666</v>
      </c>
      <c r="L18" s="77">
        <v>0.49027777777777781</v>
      </c>
    </row>
    <row r="19" spans="1:12" ht="24">
      <c r="A19" s="54">
        <v>10</v>
      </c>
      <c r="B19" s="76">
        <v>45245</v>
      </c>
      <c r="C19" s="39" t="s">
        <v>629</v>
      </c>
      <c r="D19" s="54">
        <v>26694580</v>
      </c>
      <c r="E19" s="39" t="s">
        <v>105</v>
      </c>
      <c r="F19" s="39" t="s">
        <v>630</v>
      </c>
      <c r="G19" s="54" t="s">
        <v>161</v>
      </c>
      <c r="H19" s="39" t="s">
        <v>618</v>
      </c>
      <c r="I19" s="39" t="s">
        <v>619</v>
      </c>
      <c r="J19" s="54" t="s">
        <v>162</v>
      </c>
      <c r="K19" s="77">
        <v>0.50069444444444444</v>
      </c>
      <c r="L19" s="77">
        <v>0.50972222222222219</v>
      </c>
    </row>
    <row r="20" spans="1:12" ht="24">
      <c r="A20" s="54">
        <v>11</v>
      </c>
      <c r="B20" s="76">
        <v>45246</v>
      </c>
      <c r="C20" s="39" t="s">
        <v>631</v>
      </c>
      <c r="D20" s="84" t="s">
        <v>632</v>
      </c>
      <c r="E20" s="39" t="s">
        <v>633</v>
      </c>
      <c r="F20" s="54" t="s">
        <v>630</v>
      </c>
      <c r="G20" s="54" t="s">
        <v>161</v>
      </c>
      <c r="H20" s="39" t="s">
        <v>618</v>
      </c>
      <c r="I20" s="39" t="s">
        <v>619</v>
      </c>
      <c r="J20" s="54" t="s">
        <v>162</v>
      </c>
      <c r="K20" s="77">
        <v>0.42986111111111108</v>
      </c>
      <c r="L20" s="77">
        <v>0.50694444444444442</v>
      </c>
    </row>
    <row r="21" spans="1:12" ht="24">
      <c r="A21" s="54">
        <v>12</v>
      </c>
      <c r="B21" s="76">
        <v>45246</v>
      </c>
      <c r="C21" s="39" t="s">
        <v>634</v>
      </c>
      <c r="D21" s="84" t="s">
        <v>635</v>
      </c>
      <c r="E21" s="39" t="s">
        <v>633</v>
      </c>
      <c r="F21" s="39" t="s">
        <v>630</v>
      </c>
      <c r="G21" s="54" t="s">
        <v>161</v>
      </c>
      <c r="H21" s="39" t="s">
        <v>618</v>
      </c>
      <c r="I21" s="39" t="s">
        <v>619</v>
      </c>
      <c r="J21" s="54" t="s">
        <v>162</v>
      </c>
      <c r="K21" s="77">
        <v>0.42986111111111108</v>
      </c>
      <c r="L21" s="77">
        <v>0.50694444444444442</v>
      </c>
    </row>
    <row r="22" spans="1:12" ht="24">
      <c r="A22" s="54">
        <v>13</v>
      </c>
      <c r="B22" s="112">
        <v>45247</v>
      </c>
      <c r="C22" s="39" t="s">
        <v>636</v>
      </c>
      <c r="D22" s="84" t="s">
        <v>637</v>
      </c>
      <c r="E22" s="39" t="s">
        <v>638</v>
      </c>
      <c r="F22" s="39" t="s">
        <v>639</v>
      </c>
      <c r="G22" s="54" t="s">
        <v>161</v>
      </c>
      <c r="H22" s="39" t="s">
        <v>239</v>
      </c>
      <c r="I22" s="39" t="s">
        <v>240</v>
      </c>
      <c r="J22" s="54" t="s">
        <v>162</v>
      </c>
      <c r="K22" s="77">
        <v>0.38055555555555554</v>
      </c>
      <c r="L22" s="77">
        <v>0.38611111111111113</v>
      </c>
    </row>
    <row r="23" spans="1:12" ht="24">
      <c r="A23" s="54">
        <v>14</v>
      </c>
      <c r="B23" s="76">
        <v>45247</v>
      </c>
      <c r="C23" s="39" t="s">
        <v>640</v>
      </c>
      <c r="D23" s="84" t="s">
        <v>641</v>
      </c>
      <c r="E23" s="39" t="s">
        <v>638</v>
      </c>
      <c r="F23" s="39" t="s">
        <v>639</v>
      </c>
      <c r="G23" s="54" t="s">
        <v>161</v>
      </c>
      <c r="H23" s="39" t="s">
        <v>239</v>
      </c>
      <c r="I23" s="39" t="s">
        <v>240</v>
      </c>
      <c r="J23" s="54" t="s">
        <v>162</v>
      </c>
      <c r="K23" s="77">
        <v>0.38055555555555554</v>
      </c>
      <c r="L23" s="77">
        <v>0.38611111111111113</v>
      </c>
    </row>
    <row r="24" spans="1:12" ht="24">
      <c r="A24" s="96">
        <v>15</v>
      </c>
      <c r="B24" s="112">
        <v>45247</v>
      </c>
      <c r="C24" s="39" t="s">
        <v>642</v>
      </c>
      <c r="D24" s="54">
        <v>70056917</v>
      </c>
      <c r="E24" s="39" t="s">
        <v>105</v>
      </c>
      <c r="F24" s="54" t="s">
        <v>168</v>
      </c>
      <c r="G24" s="54" t="s">
        <v>161</v>
      </c>
      <c r="H24" s="39" t="s">
        <v>401</v>
      </c>
      <c r="I24" s="39" t="s">
        <v>402</v>
      </c>
      <c r="J24" s="54" t="s">
        <v>162</v>
      </c>
      <c r="K24" s="77">
        <v>0.53472222222222221</v>
      </c>
      <c r="L24" s="77">
        <v>0.73611111111111116</v>
      </c>
    </row>
    <row r="25" spans="1:12" ht="24">
      <c r="A25" s="54">
        <v>16</v>
      </c>
      <c r="B25" s="76">
        <v>45250</v>
      </c>
      <c r="C25" s="39" t="s">
        <v>643</v>
      </c>
      <c r="D25" s="113" t="s">
        <v>644</v>
      </c>
      <c r="E25" s="39" t="s">
        <v>158</v>
      </c>
      <c r="F25" s="54" t="s">
        <v>168</v>
      </c>
      <c r="G25" s="54" t="s">
        <v>161</v>
      </c>
      <c r="H25" s="39" t="s">
        <v>409</v>
      </c>
      <c r="I25" s="39" t="s">
        <v>106</v>
      </c>
      <c r="J25" s="54" t="s">
        <v>162</v>
      </c>
      <c r="K25" s="77">
        <v>0.34722222222222227</v>
      </c>
      <c r="L25" s="77">
        <v>0.35833333333333334</v>
      </c>
    </row>
    <row r="26" spans="1:12" ht="24">
      <c r="A26" s="54">
        <v>17</v>
      </c>
      <c r="B26" s="76">
        <v>45250</v>
      </c>
      <c r="C26" s="39" t="s">
        <v>645</v>
      </c>
      <c r="D26" s="113" t="s">
        <v>646</v>
      </c>
      <c r="E26" s="39" t="s">
        <v>158</v>
      </c>
      <c r="F26" s="54" t="s">
        <v>168</v>
      </c>
      <c r="G26" s="54" t="s">
        <v>161</v>
      </c>
      <c r="H26" s="39" t="s">
        <v>409</v>
      </c>
      <c r="I26" s="39" t="s">
        <v>106</v>
      </c>
      <c r="J26" s="54" t="s">
        <v>162</v>
      </c>
      <c r="K26" s="77">
        <v>0.35000000000000003</v>
      </c>
      <c r="L26" s="77">
        <v>0.36805555555555558</v>
      </c>
    </row>
    <row r="27" spans="1:12" ht="24">
      <c r="A27" s="54">
        <v>18</v>
      </c>
      <c r="B27" s="76">
        <v>45250</v>
      </c>
      <c r="C27" s="39" t="s">
        <v>647</v>
      </c>
      <c r="D27" s="113" t="s">
        <v>648</v>
      </c>
      <c r="E27" s="39" t="s">
        <v>158</v>
      </c>
      <c r="F27" s="54" t="s">
        <v>168</v>
      </c>
      <c r="G27" s="54" t="s">
        <v>161</v>
      </c>
      <c r="H27" s="39" t="s">
        <v>401</v>
      </c>
      <c r="I27" s="39" t="s">
        <v>402</v>
      </c>
      <c r="J27" s="54" t="s">
        <v>162</v>
      </c>
      <c r="K27" s="77">
        <v>0.35486111111111113</v>
      </c>
      <c r="L27" s="77">
        <v>0.36388888888888887</v>
      </c>
    </row>
    <row r="28" spans="1:12" ht="24">
      <c r="A28" s="54">
        <v>19</v>
      </c>
      <c r="B28" s="76">
        <v>45251</v>
      </c>
      <c r="C28" s="39" t="s">
        <v>649</v>
      </c>
      <c r="D28" s="113" t="s">
        <v>650</v>
      </c>
      <c r="E28" s="39" t="s">
        <v>158</v>
      </c>
      <c r="F28" s="54" t="s">
        <v>168</v>
      </c>
      <c r="G28" s="54" t="s">
        <v>161</v>
      </c>
      <c r="H28" s="39" t="s">
        <v>409</v>
      </c>
      <c r="I28" s="39" t="s">
        <v>106</v>
      </c>
      <c r="J28" s="54" t="s">
        <v>162</v>
      </c>
      <c r="K28" s="77">
        <v>0.36736111111111108</v>
      </c>
      <c r="L28" s="77">
        <v>0.37847222222222227</v>
      </c>
    </row>
    <row r="29" spans="1:12" ht="24">
      <c r="A29" s="54">
        <v>20</v>
      </c>
      <c r="B29" s="76">
        <v>45251</v>
      </c>
      <c r="C29" s="39" t="s">
        <v>651</v>
      </c>
      <c r="D29" s="113" t="s">
        <v>652</v>
      </c>
      <c r="E29" s="39" t="s">
        <v>158</v>
      </c>
      <c r="F29" s="54" t="s">
        <v>168</v>
      </c>
      <c r="G29" s="54" t="s">
        <v>161</v>
      </c>
      <c r="H29" s="39" t="s">
        <v>618</v>
      </c>
      <c r="I29" s="39" t="s">
        <v>619</v>
      </c>
      <c r="J29" s="54" t="s">
        <v>162</v>
      </c>
      <c r="K29" s="77">
        <v>0.38194444444444442</v>
      </c>
      <c r="L29" s="77">
        <v>0.38958333333333334</v>
      </c>
    </row>
    <row r="30" spans="1:12" ht="24">
      <c r="A30" s="54">
        <v>21</v>
      </c>
      <c r="B30" s="76">
        <v>45253</v>
      </c>
      <c r="C30" s="39" t="s">
        <v>613</v>
      </c>
      <c r="D30" s="113" t="s">
        <v>614</v>
      </c>
      <c r="E30" s="39" t="s">
        <v>158</v>
      </c>
      <c r="F30" s="54" t="s">
        <v>168</v>
      </c>
      <c r="G30" s="54" t="s">
        <v>161</v>
      </c>
      <c r="H30" s="39" t="s">
        <v>239</v>
      </c>
      <c r="I30" s="39" t="s">
        <v>240</v>
      </c>
      <c r="J30" s="54" t="s">
        <v>162</v>
      </c>
      <c r="K30" s="77">
        <v>0.40833333333333338</v>
      </c>
      <c r="L30" s="77">
        <v>0.42777777777777781</v>
      </c>
    </row>
    <row r="31" spans="1:12" ht="36">
      <c r="A31" s="54">
        <v>22</v>
      </c>
      <c r="B31" s="76">
        <v>45254</v>
      </c>
      <c r="C31" s="39" t="s">
        <v>653</v>
      </c>
      <c r="D31" s="113" t="s">
        <v>654</v>
      </c>
      <c r="E31" s="39" t="s">
        <v>655</v>
      </c>
      <c r="F31" s="39" t="s">
        <v>656</v>
      </c>
      <c r="G31" s="54" t="s">
        <v>161</v>
      </c>
      <c r="H31" s="39" t="s">
        <v>401</v>
      </c>
      <c r="I31" s="39" t="s">
        <v>402</v>
      </c>
      <c r="J31" s="54" t="s">
        <v>162</v>
      </c>
      <c r="K31" s="77">
        <v>0.44097222222222227</v>
      </c>
      <c r="L31" s="77">
        <v>0.78680555555555554</v>
      </c>
    </row>
    <row r="32" spans="1:12" ht="24">
      <c r="A32" s="54">
        <v>23</v>
      </c>
      <c r="B32" s="76">
        <v>45254</v>
      </c>
      <c r="C32" s="39" t="s">
        <v>657</v>
      </c>
      <c r="D32" s="113" t="s">
        <v>658</v>
      </c>
      <c r="E32" s="39" t="s">
        <v>158</v>
      </c>
      <c r="F32" s="39" t="s">
        <v>656</v>
      </c>
      <c r="G32" s="54" t="s">
        <v>161</v>
      </c>
      <c r="H32" s="39" t="s">
        <v>401</v>
      </c>
      <c r="I32" s="39" t="s">
        <v>402</v>
      </c>
      <c r="J32" s="54" t="s">
        <v>162</v>
      </c>
      <c r="K32" s="77">
        <v>0.44097222222222227</v>
      </c>
      <c r="L32" s="77">
        <v>0.78680555555555554</v>
      </c>
    </row>
    <row r="33" spans="1:12" ht="24">
      <c r="A33" s="54">
        <v>24</v>
      </c>
      <c r="B33" s="76">
        <v>45258</v>
      </c>
      <c r="C33" s="39" t="s">
        <v>659</v>
      </c>
      <c r="D33" s="113" t="s">
        <v>660</v>
      </c>
      <c r="E33" s="39" t="s">
        <v>661</v>
      </c>
      <c r="F33" s="54" t="s">
        <v>168</v>
      </c>
      <c r="G33" s="54" t="s">
        <v>161</v>
      </c>
      <c r="H33" s="39" t="s">
        <v>237</v>
      </c>
      <c r="I33" s="39" t="s">
        <v>238</v>
      </c>
      <c r="J33" s="54" t="s">
        <v>162</v>
      </c>
      <c r="K33" s="77">
        <v>0.46319444444444446</v>
      </c>
      <c r="L33" s="77">
        <v>0.4777777777777778</v>
      </c>
    </row>
    <row r="34" spans="1:12" ht="24">
      <c r="A34" s="54">
        <v>25</v>
      </c>
      <c r="B34" s="76">
        <v>45259</v>
      </c>
      <c r="C34" s="39" t="s">
        <v>662</v>
      </c>
      <c r="D34" s="113" t="s">
        <v>663</v>
      </c>
      <c r="E34" s="39" t="s">
        <v>664</v>
      </c>
      <c r="F34" s="39" t="s">
        <v>665</v>
      </c>
      <c r="G34" s="54" t="s">
        <v>161</v>
      </c>
      <c r="H34" s="39" t="s">
        <v>401</v>
      </c>
      <c r="I34" s="39" t="s">
        <v>402</v>
      </c>
      <c r="J34" s="54" t="s">
        <v>162</v>
      </c>
      <c r="K34" s="77">
        <v>0.34027777777777773</v>
      </c>
      <c r="L34" s="77">
        <v>0.46597222222222223</v>
      </c>
    </row>
    <row r="35" spans="1:12" ht="24">
      <c r="A35" s="54">
        <v>26</v>
      </c>
      <c r="B35" s="76">
        <v>45259</v>
      </c>
      <c r="C35" s="39" t="s">
        <v>666</v>
      </c>
      <c r="D35" s="113" t="s">
        <v>667</v>
      </c>
      <c r="E35" s="39" t="s">
        <v>664</v>
      </c>
      <c r="F35" s="39" t="s">
        <v>665</v>
      </c>
      <c r="G35" s="54" t="s">
        <v>161</v>
      </c>
      <c r="H35" s="39" t="s">
        <v>401</v>
      </c>
      <c r="I35" s="39" t="s">
        <v>402</v>
      </c>
      <c r="J35" s="54" t="s">
        <v>162</v>
      </c>
      <c r="K35" s="77">
        <v>0.34027777777777773</v>
      </c>
      <c r="L35" s="77">
        <v>0.46597222222222223</v>
      </c>
    </row>
    <row r="36" spans="1:12" ht="24">
      <c r="A36" s="54">
        <v>27</v>
      </c>
      <c r="B36" s="76">
        <v>45260</v>
      </c>
      <c r="C36" s="39" t="s">
        <v>668</v>
      </c>
      <c r="D36" s="113" t="s">
        <v>669</v>
      </c>
      <c r="E36" s="39" t="s">
        <v>633</v>
      </c>
      <c r="F36" s="54" t="s">
        <v>670</v>
      </c>
      <c r="G36" s="54" t="s">
        <v>161</v>
      </c>
      <c r="H36" s="39" t="s">
        <v>409</v>
      </c>
      <c r="I36" s="39" t="s">
        <v>106</v>
      </c>
      <c r="J36" s="54" t="s">
        <v>162</v>
      </c>
      <c r="K36" s="77">
        <v>0.39166666666666666</v>
      </c>
      <c r="L36" s="77">
        <v>0.4381944444444445</v>
      </c>
    </row>
    <row r="37" spans="1:12" ht="36">
      <c r="A37" s="54">
        <v>28</v>
      </c>
      <c r="B37" s="76">
        <v>45260</v>
      </c>
      <c r="C37" s="39" t="s">
        <v>671</v>
      </c>
      <c r="D37" s="113" t="s">
        <v>672</v>
      </c>
      <c r="E37" s="39" t="s">
        <v>633</v>
      </c>
      <c r="F37" s="54" t="s">
        <v>670</v>
      </c>
      <c r="G37" s="54" t="s">
        <v>161</v>
      </c>
      <c r="H37" s="39" t="s">
        <v>409</v>
      </c>
      <c r="I37" s="39" t="s">
        <v>106</v>
      </c>
      <c r="J37" s="54" t="s">
        <v>162</v>
      </c>
      <c r="K37" s="77">
        <v>0.39166666666666666</v>
      </c>
      <c r="L37" s="77">
        <v>0.4381944444444445</v>
      </c>
    </row>
    <row r="38" spans="1:12" ht="24">
      <c r="A38" s="54">
        <v>29</v>
      </c>
      <c r="B38" s="76">
        <v>45260</v>
      </c>
      <c r="C38" s="39" t="s">
        <v>673</v>
      </c>
      <c r="D38" s="113" t="s">
        <v>674</v>
      </c>
      <c r="E38" s="39" t="s">
        <v>633</v>
      </c>
      <c r="F38" s="54" t="s">
        <v>670</v>
      </c>
      <c r="G38" s="54" t="s">
        <v>161</v>
      </c>
      <c r="H38" s="39" t="s">
        <v>409</v>
      </c>
      <c r="I38" s="39" t="s">
        <v>106</v>
      </c>
      <c r="J38" s="54" t="s">
        <v>162</v>
      </c>
      <c r="K38" s="77">
        <v>0.39166666666666666</v>
      </c>
      <c r="L38" s="77">
        <v>0.4381944444444445</v>
      </c>
    </row>
  </sheetData>
  <mergeCells count="1">
    <mergeCell ref="A2:L2"/>
  </mergeCell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Locación</vt:lpstr>
      <vt:lpstr>Comite Espc.</vt:lpstr>
      <vt:lpstr>Procedimientos Seleccion</vt:lpstr>
      <vt:lpstr>cont. directas</vt:lpstr>
      <vt:lpstr> 2F Penalidades</vt:lpstr>
      <vt:lpstr>2K Vehiculos</vt:lpstr>
      <vt:lpstr> 2G OCompra</vt:lpstr>
      <vt:lpstr>2I Pasaj. Viatic</vt:lpstr>
      <vt:lpstr>Registro Visitas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SVIGO</cp:lastModifiedBy>
  <cp:lastPrinted>2022-05-25T16:46:24Z</cp:lastPrinted>
  <dcterms:created xsi:type="dcterms:W3CDTF">2017-01-02T16:03:11Z</dcterms:created>
  <dcterms:modified xsi:type="dcterms:W3CDTF">2023-12-22T15:23:50Z</dcterms:modified>
</cp:coreProperties>
</file>