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29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'Cama'!$B$2:$K$135</definedName>
    <definedName name="_xlnm.Print_Area" localSheetId="1">'Hora_medico'!$B$2:$K$434</definedName>
    <definedName name="_xlnm.Print_Area" localSheetId="3">'Salas'!$B$2:$K$126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<sst xmlns="http://schemas.openxmlformats.org/spreadsheetml/2006/main" count="1387" uniqueCount="496">
  <si>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</si>
  <si>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</si>
  <si>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</si>
  <si>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</si>
  <si>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</si>
  <si>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</si>
  <si>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</si>
  <si>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</si>
  <si>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</si>
  <si>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</si>
  <si>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</si>
  <si>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</si>
  <si>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</si>
  <si>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</si>
  <si>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</si>
  <si>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</si>
  <si>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ZARATE</t>
  </si>
  <si>
    <t>GAMARRA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</si>
  <si>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</si>
  <si>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</si>
  <si>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</si>
  <si>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</si>
  <si>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</si>
  <si>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</si>
  <si>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</si>
  <si>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</si>
  <si>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</si>
  <si>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</si>
  <si>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</si>
  <si>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</si>
  <si>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</si>
  <si>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</si>
  <si>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</si>
  <si>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</si>
  <si>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</si>
  <si>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</si>
  <si>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</si>
  <si>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</si>
  <si>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</si>
  <si>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</si>
  <si>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</si>
  <si>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</si>
  <si>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</si>
  <si>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</si>
  <si>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</si>
  <si>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</si>
  <si>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</si>
  <si>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</si>
  <si>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</si>
  <si>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</si>
  <si>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</si>
  <si>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</si>
  <si>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</si>
  <si>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</si>
  <si>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</si>
  <si>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</si>
  <si>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</si>
  <si>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</si>
  <si>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</si>
  <si>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</si>
  <si>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</si>
  <si>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</si>
  <si>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</si>
  <si>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</si>
  <si>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</si>
  <si>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</si>
  <si>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</si>
  <si>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</si>
  <si>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</si>
  <si>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</si>
  <si>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</si>
  <si>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</si>
  <si>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</si>
  <si>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</si>
  <si>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</si>
  <si>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</si>
  <si>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</si>
  <si>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</si>
  <si>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</si>
  <si>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</si>
  <si>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</si>
  <si>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</si>
  <si>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</si>
  <si>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</si>
  <si>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</si>
  <si>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</si>
  <si>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</si>
  <si>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</si>
  <si>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</si>
  <si>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</si>
  <si>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</si>
  <si>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</si>
  <si>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</si>
  <si>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BAÑOS DEL INCA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</si>
  <si>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</si>
  <si>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</si>
  <si>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</si>
  <si>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</si>
  <si>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</si>
  <si>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</si>
  <si>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</si>
  <si>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</si>
  <si>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</si>
  <si>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</si>
  <si>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</si>
  <si>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</si>
  <si>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</si>
  <si>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</si>
  <si>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</si>
  <si>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</si>
  <si>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</si>
  <si>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</si>
  <si>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</si>
  <si>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</si>
  <si>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</si>
  <si>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</si>
  <si>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</si>
  <si>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</si>
  <si>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</si>
  <si>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</si>
  <si>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</si>
  <si>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</si>
  <si>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</si>
  <si>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</si>
  <si>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</si>
  <si>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</si>
  <si>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</si>
  <si>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</si>
  <si>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</si>
  <si>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</si>
  <si>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</si>
  <si>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</si>
  <si>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</si>
  <si>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</si>
  <si>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</si>
  <si>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</si>
  <si>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</si>
  <si>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</si>
  <si>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</si>
  <si>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</si>
  <si>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</si>
  <si>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</si>
  <si>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</si>
  <si>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</si>
  <si>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</si>
  <si>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</si>
  <si>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</si>
  <si>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</si>
  <si>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</si>
  <si>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</si>
  <si>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</si>
  <si>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</si>
  <si>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</si>
  <si>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</si>
  <si>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</si>
  <si>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</si>
  <si>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</si>
  <si>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</si>
  <si>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</si>
  <si>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</si>
  <si>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</si>
  <si>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</si>
  <si>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</si>
  <si>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</si>
  <si>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</si>
  <si>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</si>
  <si>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</si>
  <si>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</si>
  <si>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</si>
  <si>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</si>
  <si>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</si>
  <si>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</si>
  <si>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</si>
  <si>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</si>
  <si>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</si>
  <si>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</si>
  <si>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</si>
  <si>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</si>
  <si>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</si>
  <si>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</si>
  <si>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</si>
  <si>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</si>
  <si>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</si>
  <si>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</si>
  <si>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</si>
  <si>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</si>
  <si>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</si>
  <si>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</si>
  <si>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</si>
  <si>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</si>
  <si>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</si>
  <si>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</si>
  <si>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</si>
  <si>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</si>
  <si>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</si>
  <si>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</si>
  <si>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</si>
  <si>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</si>
  <si>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</si>
  <si>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</si>
  <si>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</si>
  <si>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</si>
  <si>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</si>
  <si>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</si>
  <si>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</si>
  <si>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</si>
  <si>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</si>
  <si>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</si>
  <si>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</si>
  <si>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</si>
  <si>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</si>
  <si>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</si>
  <si>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</si>
  <si>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</si>
  <si>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</si>
  <si>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</si>
  <si>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</si>
  <si>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</si>
  <si>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</si>
  <si>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</si>
  <si>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</si>
  <si>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</si>
  <si>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</si>
  <si>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</si>
  <si>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</si>
  <si>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</si>
  <si>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</si>
  <si>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</si>
  <si>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</si>
  <si>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</si>
  <si>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</si>
  <si>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</si>
  <si>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</si>
  <si>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</si>
  <si>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</si>
  <si>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</si>
  <si>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</si>
  <si>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</si>
  <si>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</si>
  <si>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</si>
  <si>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</si>
  <si>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</si>
  <si>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</si>
  <si>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</si>
  <si>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</si>
  <si>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</si>
  <si>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</si>
  <si>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</si>
  <si>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</si>
  <si>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</si>
  <si>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</si>
  <si>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</si>
  <si>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</si>
  <si>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</si>
  <si>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</si>
  <si>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</si>
  <si>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</si>
  <si>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</si>
  <si>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</si>
  <si>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</si>
  <si>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</si>
  <si>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</si>
  <si>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</si>
  <si>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</si>
  <si>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</si>
  <si>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</si>
  <si>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</si>
  <si>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</si>
  <si>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</si>
  <si>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</si>
  <si>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</si>
  <si>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</si>
  <si>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</si>
  <si>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</si>
  <si>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</si>
  <si>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</si>
  <si>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</si>
  <si>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</si>
  <si>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</si>
  <si>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</si>
  <si>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</si>
  <si>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</si>
  <si>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</si>
  <si>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</si>
  <si>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</si>
  <si>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</si>
  <si>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</si>
  <si>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</si>
  <si>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</si>
  <si>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</si>
  <si>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</si>
  <si>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</si>
  <si>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</si>
  <si>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</si>
  <si>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</si>
  <si>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</si>
  <si>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</si>
  <si>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</si>
  <si>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</si>
  <si>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</si>
  <si>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</si>
  <si>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</si>
  <si>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</si>
  <si>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</si>
  <si>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</si>
  <si>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CAÑETE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</si>
  <si>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</si>
  <si>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</si>
  <si>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</si>
  <si>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</si>
  <si>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</si>
  <si>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</si>
  <si>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</si>
  <si>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</si>
  <si>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</si>
  <si>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</si>
  <si>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</si>
  <si>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</si>
  <si>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</si>
  <si>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</si>
  <si>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</si>
  <si>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</si>
  <si>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</si>
  <si>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</si>
  <si>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</si>
  <si>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</si>
  <si>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</si>
  <si>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</si>
  <si>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</si>
  <si>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</si>
  <si>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</si>
  <si>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</si>
  <si>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</si>
  <si>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</si>
  <si>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</si>
  <si>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</si>
  <si>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</si>
  <si>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</si>
  <si>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</si>
  <si>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</si>
  <si>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</si>
  <si>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</si>
  <si>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</si>
  <si>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</si>
  <si>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</si>
  <si>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</si>
  <si>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</si>
  <si>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</si>
  <si>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</si>
  <si>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</si>
  <si>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</si>
  <si>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</si>
  <si>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</si>
  <si>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</si>
  <si>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</si>
  <si>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</si>
  <si>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</si>
  <si>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</si>
  <si>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</si>
  <si>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</si>
  <si>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</si>
  <si>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</si>
  <si>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</si>
  <si>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</si>
  <si>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</si>
  <si>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</si>
  <si>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</si>
  <si>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</si>
  <si>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</si>
  <si>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</si>
  <si>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</si>
  <si>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</si>
  <si>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</si>
  <si>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</si>
  <si>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</si>
  <si>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</si>
  <si>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</si>
  <si>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</si>
  <si>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</si>
  <si>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</si>
  <si>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</si>
  <si>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</si>
  <si>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</si>
  <si>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</si>
  <si>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</si>
  <si>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</si>
  <si>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</si>
  <si>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</si>
  <si>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</si>
  <si>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</si>
  <si>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</si>
  <si>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</si>
  <si>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</si>
  <si>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</si>
  <si>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</si>
  <si>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</si>
  <si>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</si>
  <si>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</si>
  <si>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</si>
  <si>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JORGE VOTO BERNALES CORPANCHO</t>
  </si>
  <si>
    <t>MANUEL DE TORRES MUÑOZ</t>
  </si>
  <si>
    <t>CARLOS TUPPIA GARCIA GODOS</t>
  </si>
  <si>
    <t>ECHARATE</t>
  </si>
  <si>
    <t>ANTONIO SKRABONJA ANTONCICH</t>
  </si>
  <si>
    <t>RAMIRO PRIALE PRIALE</t>
  </si>
  <si>
    <t>HOSP. SELVA CENTRAL ENF. TROPICALES</t>
  </si>
  <si>
    <t>VICTOR SOLES GARCIA</t>
  </si>
  <si>
    <t>LUIS ENRIQUE HEYSEN INCHAUSTEGUI</t>
  </si>
  <si>
    <t>SAN ANTONIO DEL ESTRECHO</t>
  </si>
  <si>
    <t>VICTOR ALFREDO LAZO PERALTA</t>
  </si>
  <si>
    <t>MIGUEL CRUZADO VERA</t>
  </si>
  <si>
    <t>METROPOLITANO DE PUNO</t>
  </si>
  <si>
    <t>CARLOS ALCANTARA BUTERFIELD</t>
  </si>
  <si>
    <t>ULDARICO ROCCA FERNANDEZ</t>
  </si>
  <si>
    <t>JUAN JOSE RODRIGUEZ LAZO</t>
  </si>
  <si>
    <t>GUSTAVO LANATTA LUJAN</t>
  </si>
  <si>
    <t>LIMA NORTE-CALLAO LUIS NEGREIROS VEGA</t>
  </si>
  <si>
    <t>MARINO MOLINA SCIPPA</t>
  </si>
  <si>
    <t>PEDRO REYES BARBOZA</t>
  </si>
  <si>
    <t>LUIS PALZA LEVANO</t>
  </si>
  <si>
    <t>CARLOS ALBERTO CORTEZ JIMENEZ</t>
  </si>
  <si>
    <t>MANANTAY</t>
  </si>
  <si>
    <t>TOTALES</t>
  </si>
  <si>
    <t>IPRESS SAN JUAN DE DIOS</t>
  </si>
  <si>
    <t>AURELIO DIAZ UFANO Y PERAL</t>
  </si>
  <si>
    <t>FRANCISCO PIZARRO</t>
  </si>
  <si>
    <t>CENTRO NACIONAL DE SALUD RENAL</t>
  </si>
  <si>
    <t>INSTITUTO PERUANO DE OFTALMOLOGIA</t>
  </si>
  <si>
    <t>SAN JUAN DE MIRAFLORES</t>
  </si>
  <si>
    <t>CENTRO DE ATENCION INTEGRAL DE DIABETES E HIPERTENSION</t>
  </si>
  <si>
    <t>OSCAR FERNANDEZ DAVILA VELEZ</t>
  </si>
  <si>
    <t>HUARAZ</t>
  </si>
  <si>
    <t>IPRESS SAN MIGUEL ARCANGEL</t>
  </si>
  <si>
    <t>CARAZ</t>
  </si>
  <si>
    <t>CARHUAZ</t>
  </si>
  <si>
    <t>HUARI</t>
  </si>
  <si>
    <t>GUILLERMO KAELIN DE LA FUENTE</t>
  </si>
  <si>
    <t>IPRESS VILLA SALUD</t>
  </si>
  <si>
    <t>ALBERTO LEOPOLDO BARTON THOMPSON</t>
  </si>
  <si>
    <t>LOCUMBA</t>
  </si>
  <si>
    <t>Gerencia de Gestión de la Información</t>
  </si>
  <si>
    <t>Sub Gerencia de Estadística</t>
  </si>
  <si>
    <t>VICTOR PANTA RODRIGUEZ</t>
  </si>
  <si>
    <t>ALTA COMPLEJ. VIRGEN DE LA PUERTA</t>
  </si>
  <si>
    <t>HOSPITALIZACIÓN</t>
  </si>
  <si>
    <t>INTERVENCIONES QUIRÚRGICAS</t>
  </si>
  <si>
    <t>RENDIMIENTO HORA MÉDICO</t>
  </si>
  <si>
    <t>DEFINICIÓN DE INDICADORES</t>
  </si>
  <si>
    <t>IPRESS SAN BARTOLOME</t>
  </si>
  <si>
    <t>Gerencia Central de Planeamiento y Presupuesto</t>
  </si>
  <si>
    <t>C.A.P.III</t>
  </si>
  <si>
    <t>H. I</t>
  </si>
  <si>
    <t>H. III</t>
  </si>
  <si>
    <t>H. II</t>
  </si>
  <si>
    <t>C.A.P.I</t>
  </si>
  <si>
    <t>C.A.P.II</t>
  </si>
  <si>
    <t>H. N.</t>
  </si>
  <si>
    <t>-</t>
  </si>
  <si>
    <t>SAN MIGUEL.</t>
  </si>
  <si>
    <t>INST.</t>
  </si>
  <si>
    <t>METROPOLITANO.</t>
  </si>
  <si>
    <t>PAUCARTAMBO.</t>
  </si>
  <si>
    <t>SAN FRANCISCO.</t>
  </si>
  <si>
    <t>PAMPAS.</t>
  </si>
  <si>
    <t>H. IV</t>
  </si>
  <si>
    <t>ENRRIQUEZ ENCINAS FRANCO</t>
  </si>
  <si>
    <t>JULIACA.</t>
  </si>
  <si>
    <t>IQUITOS.</t>
  </si>
  <si>
    <t>HOSPITAL PRIVADO DEL PERÚ</t>
  </si>
  <si>
    <t>CENTRAL DE PREVENCION LARCO</t>
  </si>
  <si>
    <t>GUILLERMO KAELIN DE LA FUENTE.</t>
  </si>
  <si>
    <t>IPRESS BARRANCO</t>
  </si>
  <si>
    <t>IPRESS JESUS MARÍA</t>
  </si>
  <si>
    <t>IPRESS MAGDALENA</t>
  </si>
  <si>
    <t>SAN ISIDRO.</t>
  </si>
  <si>
    <t>SANTA CRUZ.</t>
  </si>
  <si>
    <t>ALBERTO LEOPOLDO BARTON THOMPSON.</t>
  </si>
  <si>
    <t>CAP I LARAQUERI</t>
  </si>
  <si>
    <t>INSTITUTO NACIONAL CARDIOVASCULAR "CARLOS ALBERTO PESCHIERA"</t>
  </si>
  <si>
    <t>POL. COMPLEJIDAD CRECIENTE EL RETABLO</t>
  </si>
  <si>
    <t>CENTRO MEDICO SAMEGUA</t>
  </si>
  <si>
    <t>CM</t>
  </si>
  <si>
    <t>HOSP. GERIATRICO MUNICIPAL</t>
  </si>
  <si>
    <t>CENTRO MEDICO PAMPA INALAMBRICA</t>
  </si>
  <si>
    <t>AÑO 2019</t>
  </si>
  <si>
    <t>TOTAL-19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</si>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</sst>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0.0"/>
    <numFmt numFmtId="179" formatCode="#,##0.0"/>
    <numFmt numFmtId="180" formatCode="0.000"/>
    <numFmt numFmtId="181" formatCode="0.000000"/>
    <numFmt numFmtId="182" formatCode="0.00000"/>
    <numFmt numFmtId="183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0"/>
    </font>
    <font>
      <sz val="10"/>
      <color indexed="8"/>
      <name val="Arial"/>
      <family val="0"/>
    </font>
    <font>
      <b/>
      <sz val="14"/>
      <color indexed="1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0" fillId="12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6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60" fillId="12" borderId="10" xfId="0" applyNumberFormat="1" applyFont="1" applyFill="1" applyBorder="1" applyAlignment="1">
      <alignment horizontal="center"/>
    </xf>
    <xf numFmtId="178" fontId="60" fillId="12" borderId="15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60" fillId="19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16" fillId="36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8" fillId="41" borderId="19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0" fillId="12" borderId="17" xfId="0" applyFont="1" applyFill="1" applyBorder="1" applyAlignment="1">
      <alignment horizontal="center"/>
    </xf>
    <xf numFmtId="0" fontId="60" fillId="12" borderId="18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60" fillId="19" borderId="0" xfId="0" applyFont="1" applyFill="1" applyBorder="1" applyAlignment="1">
      <alignment horizontal="left"/>
    </xf>
    <xf numFmtId="0" fontId="41" fillId="0" borderId="21" xfId="0" applyFont="1" applyBorder="1" applyAlignment="1" applyProtection="1">
      <alignment horizontal="center" vertical="top" wrapText="1" readingOrder="1"/>
      <protection locked="0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 indent="1"/>
    </xf>
    <xf numFmtId="0" fontId="41" fillId="0" borderId="21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2" fillId="0" borderId="22" xfId="0" applyFont="1" applyBorder="1" applyAlignment="1">
      <alignment horizontal="center"/>
    </xf>
    <xf numFmtId="0" fontId="61" fillId="8" borderId="10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0</xdr:rowOff>
    </xdr:from>
    <xdr:to>
      <xdr:col>8</xdr:col>
      <xdr:colOff>0</xdr:colOff>
      <xdr:row>4</xdr:row>
      <xdr:rowOff>85725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6067425" y="1095375"/>
          <a:ext cx="10477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47625</xdr:rowOff>
    </xdr:from>
    <xdr:to>
      <xdr:col>8</xdr:col>
      <xdr:colOff>9525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5848350" y="1314450"/>
          <a:ext cx="12668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47625</xdr:rowOff>
    </xdr:from>
    <xdr:to>
      <xdr:col>8</xdr:col>
      <xdr:colOff>38100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5495925" y="1409700"/>
          <a:ext cx="11430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B10" sqref="B10:J10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351</v>
      </c>
      <c r="P1" s="6"/>
      <c r="Q1" s="7"/>
      <c r="R1" s="6"/>
    </row>
    <row r="2" spans="2:16" ht="15">
      <c r="B2" s="89" t="s">
        <v>449</v>
      </c>
      <c r="P2" s="6"/>
    </row>
    <row r="3" spans="2:16" ht="11.25" customHeight="1">
      <c r="B3" s="89" t="s">
        <v>440</v>
      </c>
      <c r="P3" s="6"/>
    </row>
    <row r="4" spans="2:16" ht="15">
      <c r="B4" s="89" t="s">
        <v>441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84" t="s">
        <v>491</v>
      </c>
      <c r="C6" s="84"/>
      <c r="D6" s="84"/>
      <c r="E6" s="84"/>
      <c r="F6" s="84"/>
      <c r="G6" s="84"/>
      <c r="H6" s="84"/>
      <c r="I6" s="84"/>
      <c r="J6" s="84"/>
      <c r="P6" s="10"/>
    </row>
    <row r="7" spans="1:16" ht="18">
      <c r="A7" s="3" t="s">
        <v>352</v>
      </c>
      <c r="B7" s="85" t="s">
        <v>492</v>
      </c>
      <c r="C7" s="85"/>
      <c r="D7" s="85"/>
      <c r="E7" s="85"/>
      <c r="F7" s="85"/>
      <c r="G7" s="85"/>
      <c r="H7" s="85"/>
      <c r="I7" s="85"/>
      <c r="J7" s="85"/>
      <c r="P7" s="6"/>
    </row>
    <row r="8" spans="2:16" ht="15.75">
      <c r="B8" s="86" t="s">
        <v>484</v>
      </c>
      <c r="C8" s="86"/>
      <c r="D8" s="86"/>
      <c r="E8" s="86"/>
      <c r="F8" s="86"/>
      <c r="G8" s="86"/>
      <c r="H8" s="86"/>
      <c r="I8" s="86"/>
      <c r="J8" s="86"/>
      <c r="P8" s="6"/>
    </row>
    <row r="9" spans="2:16" ht="27.75" customHeight="1" thickBot="1">
      <c r="B9" s="90" t="s">
        <v>353</v>
      </c>
      <c r="C9" s="90"/>
      <c r="D9" s="90"/>
      <c r="E9" s="90"/>
      <c r="F9" s="90"/>
      <c r="G9" s="90"/>
      <c r="H9" s="90"/>
      <c r="I9" s="90"/>
      <c r="J9" s="90"/>
      <c r="P9" s="6"/>
    </row>
    <row r="10" spans="2:16" ht="16.5" thickBot="1" thickTop="1">
      <c r="B10" s="70"/>
      <c r="C10" s="71"/>
      <c r="D10" s="71"/>
      <c r="E10" s="71"/>
      <c r="F10" s="71"/>
      <c r="G10" s="71"/>
      <c r="H10" s="71"/>
      <c r="I10" s="71"/>
      <c r="J10" s="72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87" t="s">
        <v>446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90" t="s">
        <v>444</v>
      </c>
      <c r="C14" s="90"/>
      <c r="D14" s="90"/>
      <c r="E14" s="90"/>
      <c r="F14" s="90"/>
      <c r="G14" s="90"/>
      <c r="H14" s="90"/>
      <c r="I14" s="90"/>
      <c r="J14" s="90"/>
      <c r="M14" s="17"/>
    </row>
    <row r="15" spans="2:13" ht="16.5" thickBot="1" thickTop="1">
      <c r="B15" s="70"/>
      <c r="C15" s="71"/>
      <c r="D15" s="71"/>
      <c r="E15" s="71"/>
      <c r="F15" s="71"/>
      <c r="G15" s="71"/>
      <c r="H15" s="71"/>
      <c r="I15" s="71"/>
      <c r="J15" s="72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87" t="s">
        <v>355</v>
      </c>
      <c r="C17" s="88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90" t="s">
        <v>445</v>
      </c>
      <c r="C19" s="90"/>
      <c r="D19" s="90"/>
      <c r="E19" s="90"/>
      <c r="F19" s="90"/>
      <c r="G19" s="90"/>
      <c r="H19" s="90"/>
      <c r="I19" s="90"/>
      <c r="J19" s="90"/>
      <c r="M19" s="17"/>
    </row>
    <row r="20" spans="2:13" ht="16.5" thickBot="1" thickTop="1">
      <c r="B20" s="70"/>
      <c r="C20" s="71"/>
      <c r="D20" s="71"/>
      <c r="E20" s="71"/>
      <c r="F20" s="71"/>
      <c r="G20" s="71"/>
      <c r="H20" s="71"/>
      <c r="I20" s="71"/>
      <c r="J20" s="72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87" t="s">
        <v>357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73" t="s">
        <v>447</v>
      </c>
      <c r="C26" s="73"/>
      <c r="D26" s="73"/>
      <c r="E26" s="73"/>
      <c r="F26" s="73"/>
      <c r="G26" s="73"/>
      <c r="H26" s="73"/>
      <c r="I26" s="73"/>
      <c r="J26" s="73"/>
    </row>
    <row r="28" ht="18">
      <c r="B28" s="11" t="s">
        <v>353</v>
      </c>
    </row>
    <row r="29" spans="2:5" ht="15">
      <c r="B29" s="31" t="s">
        <v>379</v>
      </c>
      <c r="C29"/>
      <c r="D29"/>
      <c r="E29"/>
    </row>
    <row r="30" spans="2:10" ht="33.75" customHeight="1">
      <c r="B30" s="61" t="s">
        <v>380</v>
      </c>
      <c r="C30" s="61"/>
      <c r="D30" s="67" t="s">
        <v>381</v>
      </c>
      <c r="E30" s="68"/>
      <c r="F30" s="68"/>
      <c r="G30" s="68"/>
      <c r="H30" s="68"/>
      <c r="I30" s="68"/>
      <c r="J30" s="69"/>
    </row>
    <row r="31" spans="2:10" ht="16.5">
      <c r="B31" s="61" t="s">
        <v>382</v>
      </c>
      <c r="C31" s="61"/>
      <c r="D31" s="63" t="s">
        <v>383</v>
      </c>
      <c r="E31" s="64"/>
      <c r="F31" s="64"/>
      <c r="G31" s="64"/>
      <c r="H31" s="64"/>
      <c r="I31" s="64"/>
      <c r="J31" s="65"/>
    </row>
    <row r="32" spans="2:10" ht="16.5">
      <c r="B32" s="61" t="s">
        <v>384</v>
      </c>
      <c r="C32" s="61"/>
      <c r="D32" s="63" t="s">
        <v>385</v>
      </c>
      <c r="E32" s="64"/>
      <c r="F32" s="64"/>
      <c r="G32" s="64"/>
      <c r="H32" s="64"/>
      <c r="I32" s="64"/>
      <c r="J32" s="65"/>
    </row>
    <row r="33" spans="2:10" ht="16.5">
      <c r="B33" s="61" t="s">
        <v>386</v>
      </c>
      <c r="C33" s="61"/>
      <c r="D33" s="63" t="s">
        <v>387</v>
      </c>
      <c r="E33" s="64"/>
      <c r="F33" s="64"/>
      <c r="G33" s="64"/>
      <c r="H33" s="65"/>
      <c r="I33" s="33" t="s">
        <v>388</v>
      </c>
      <c r="J33" s="35"/>
    </row>
    <row r="34" spans="2:10" ht="33">
      <c r="B34" s="61" t="s">
        <v>389</v>
      </c>
      <c r="C34" s="61"/>
      <c r="D34" s="62" t="s">
        <v>390</v>
      </c>
      <c r="E34" s="62"/>
      <c r="F34" s="62"/>
      <c r="G34" s="62"/>
      <c r="H34" s="62"/>
      <c r="I34" s="34" t="s">
        <v>391</v>
      </c>
      <c r="J34" s="32" t="s">
        <v>392</v>
      </c>
    </row>
    <row r="36" ht="18">
      <c r="B36" s="11" t="s">
        <v>354</v>
      </c>
    </row>
    <row r="37" spans="2:5" ht="15">
      <c r="B37" s="31" t="s">
        <v>393</v>
      </c>
      <c r="C37"/>
      <c r="D37"/>
      <c r="E37"/>
    </row>
    <row r="38" spans="2:10" ht="32.25" customHeight="1">
      <c r="B38" s="61" t="s">
        <v>380</v>
      </c>
      <c r="C38" s="61"/>
      <c r="D38" s="66" t="s">
        <v>394</v>
      </c>
      <c r="E38" s="66"/>
      <c r="F38" s="66"/>
      <c r="G38" s="66"/>
      <c r="H38" s="66"/>
      <c r="I38" s="66"/>
      <c r="J38" s="66"/>
    </row>
    <row r="39" spans="2:10" ht="16.5">
      <c r="B39" s="61" t="s">
        <v>382</v>
      </c>
      <c r="C39" s="61"/>
      <c r="D39" s="62" t="s">
        <v>383</v>
      </c>
      <c r="E39" s="62"/>
      <c r="F39" s="62"/>
      <c r="G39" s="62"/>
      <c r="H39" s="62"/>
      <c r="I39" s="62"/>
      <c r="J39" s="62"/>
    </row>
    <row r="40" spans="2:10" ht="16.5">
      <c r="B40" s="61" t="s">
        <v>384</v>
      </c>
      <c r="C40" s="61"/>
      <c r="D40" s="62" t="s">
        <v>385</v>
      </c>
      <c r="E40" s="62"/>
      <c r="F40" s="62"/>
      <c r="G40" s="62"/>
      <c r="H40" s="62"/>
      <c r="I40" s="62"/>
      <c r="J40" s="62"/>
    </row>
    <row r="41" spans="2:10" ht="16.5">
      <c r="B41" s="61" t="s">
        <v>386</v>
      </c>
      <c r="C41" s="61"/>
      <c r="D41" s="63" t="s">
        <v>395</v>
      </c>
      <c r="E41" s="64"/>
      <c r="F41" s="64"/>
      <c r="G41" s="64"/>
      <c r="H41" s="65"/>
      <c r="I41" s="33" t="s">
        <v>388</v>
      </c>
      <c r="J41" s="35"/>
    </row>
    <row r="42" spans="2:10" ht="33">
      <c r="B42" s="61" t="s">
        <v>389</v>
      </c>
      <c r="C42" s="61"/>
      <c r="D42" s="62" t="s">
        <v>390</v>
      </c>
      <c r="E42" s="62"/>
      <c r="F42" s="62"/>
      <c r="G42" s="62"/>
      <c r="H42" s="62"/>
      <c r="I42" s="34" t="s">
        <v>391</v>
      </c>
      <c r="J42" s="32" t="s">
        <v>392</v>
      </c>
    </row>
    <row r="44" ht="18">
      <c r="B44" s="11" t="s">
        <v>356</v>
      </c>
    </row>
    <row r="45" spans="2:5" ht="15">
      <c r="B45" s="31" t="s">
        <v>398</v>
      </c>
      <c r="C45"/>
      <c r="D45"/>
      <c r="E45"/>
    </row>
    <row r="46" spans="2:10" ht="36.75" customHeight="1">
      <c r="B46" s="61" t="s">
        <v>380</v>
      </c>
      <c r="C46" s="61"/>
      <c r="D46" s="66" t="s">
        <v>396</v>
      </c>
      <c r="E46" s="66"/>
      <c r="F46" s="66"/>
      <c r="G46" s="66"/>
      <c r="H46" s="66"/>
      <c r="I46" s="66"/>
      <c r="J46" s="66"/>
    </row>
    <row r="47" spans="2:10" ht="16.5">
      <c r="B47" s="61" t="s">
        <v>382</v>
      </c>
      <c r="C47" s="61"/>
      <c r="D47" s="62" t="s">
        <v>383</v>
      </c>
      <c r="E47" s="62"/>
      <c r="F47" s="62"/>
      <c r="G47" s="62"/>
      <c r="H47" s="62"/>
      <c r="I47" s="62"/>
      <c r="J47" s="62"/>
    </row>
    <row r="48" spans="2:10" ht="16.5">
      <c r="B48" s="61" t="s">
        <v>384</v>
      </c>
      <c r="C48" s="61"/>
      <c r="D48" s="62" t="s">
        <v>385</v>
      </c>
      <c r="E48" s="62"/>
      <c r="F48" s="62"/>
      <c r="G48" s="62"/>
      <c r="H48" s="62"/>
      <c r="I48" s="62"/>
      <c r="J48" s="62"/>
    </row>
    <row r="49" spans="2:10" ht="30.75" customHeight="1">
      <c r="B49" s="61" t="s">
        <v>386</v>
      </c>
      <c r="C49" s="61"/>
      <c r="D49" s="67" t="s">
        <v>397</v>
      </c>
      <c r="E49" s="68"/>
      <c r="F49" s="68"/>
      <c r="G49" s="68"/>
      <c r="H49" s="69"/>
      <c r="I49" s="33" t="s">
        <v>388</v>
      </c>
      <c r="J49" s="35"/>
    </row>
    <row r="50" spans="2:10" ht="33">
      <c r="B50" s="61" t="s">
        <v>389</v>
      </c>
      <c r="C50" s="61"/>
      <c r="D50" s="62" t="s">
        <v>390</v>
      </c>
      <c r="E50" s="62"/>
      <c r="F50" s="62"/>
      <c r="G50" s="62"/>
      <c r="H50" s="62"/>
      <c r="I50" s="34" t="s">
        <v>391</v>
      </c>
      <c r="J50" s="32" t="s">
        <v>392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358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359</v>
      </c>
      <c r="X160" s="21">
        <v>2</v>
      </c>
      <c r="Y160" s="6"/>
      <c r="Z160" s="22" t="s">
        <v>359</v>
      </c>
      <c r="AA160" s="23" t="s">
        <v>360</v>
      </c>
      <c r="AB160" s="24" t="s">
        <v>359</v>
      </c>
      <c r="AD160" s="25"/>
      <c r="AE160" s="25" t="s">
        <v>360</v>
      </c>
      <c r="AF160" s="26">
        <v>13</v>
      </c>
      <c r="AG160" s="7" t="s">
        <v>361</v>
      </c>
      <c r="AL160" s="27" t="s">
        <v>362</v>
      </c>
      <c r="AM160" s="5" t="s">
        <v>363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364</v>
      </c>
      <c r="AB161" s="6">
        <f>+W161</f>
        <v>2011</v>
      </c>
      <c r="AC161" s="6"/>
      <c r="AD161" s="5">
        <v>1</v>
      </c>
      <c r="AE161" s="6" t="s">
        <v>364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365</v>
      </c>
      <c r="AB162" s="6"/>
      <c r="AC162" s="6"/>
      <c r="AD162" s="5">
        <v>2</v>
      </c>
      <c r="AE162" s="6" t="s">
        <v>365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366</v>
      </c>
      <c r="AB163" s="6"/>
      <c r="AD163" s="5">
        <v>3</v>
      </c>
      <c r="AE163" s="6" t="s">
        <v>366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367</v>
      </c>
      <c r="AB164" s="6"/>
      <c r="AD164" s="5">
        <v>4</v>
      </c>
      <c r="AE164" s="5" t="s">
        <v>367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368</v>
      </c>
      <c r="AB165" s="6"/>
      <c r="AD165" s="5">
        <v>5</v>
      </c>
      <c r="AE165" s="5" t="s">
        <v>368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369</v>
      </c>
      <c r="AB166" s="6"/>
      <c r="AC166" s="9"/>
      <c r="AD166" s="5">
        <v>6</v>
      </c>
      <c r="AE166" s="5" t="s">
        <v>369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370</v>
      </c>
      <c r="AB167" s="10"/>
      <c r="AD167" s="5">
        <v>7</v>
      </c>
      <c r="AE167" s="9" t="s">
        <v>370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371</v>
      </c>
      <c r="AB168" s="6"/>
      <c r="AD168" s="5">
        <v>8</v>
      </c>
      <c r="AE168" s="9" t="s">
        <v>371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372</v>
      </c>
      <c r="AB169" s="6"/>
      <c r="AD169" s="5">
        <v>9</v>
      </c>
      <c r="AE169" s="5" t="s">
        <v>372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373</v>
      </c>
      <c r="AB170" s="6"/>
      <c r="AD170" s="5">
        <v>10</v>
      </c>
      <c r="AE170" s="5" t="s">
        <v>373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374</v>
      </c>
      <c r="AB171" s="6"/>
      <c r="AD171" s="5">
        <v>11</v>
      </c>
      <c r="AE171" s="5" t="s">
        <v>374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375</v>
      </c>
      <c r="AB172" s="6"/>
      <c r="AD172" s="5">
        <v>12</v>
      </c>
      <c r="AE172" s="5" t="s">
        <v>375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376</v>
      </c>
      <c r="AB173" s="6"/>
      <c r="AD173" s="5">
        <v>13</v>
      </c>
      <c r="AE173" s="5" t="s">
        <v>376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364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365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366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367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368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369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370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371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372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373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375</v>
      </c>
      <c r="AL184" s="5" t="s">
        <v>377</v>
      </c>
      <c r="AM184" s="5">
        <v>40</v>
      </c>
    </row>
    <row r="185" spans="26:39" ht="15">
      <c r="Z185" s="5">
        <v>2011</v>
      </c>
      <c r="AA185" s="5" t="s">
        <v>376</v>
      </c>
      <c r="AL185" s="5" t="s">
        <v>378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9:J9"/>
    <mergeCell ref="B14:J14"/>
    <mergeCell ref="B19:J19"/>
    <mergeCell ref="B6:J6"/>
    <mergeCell ref="B7:J7"/>
    <mergeCell ref="B8:J8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D30:J30"/>
    <mergeCell ref="D31:J31"/>
    <mergeCell ref="D32:J32"/>
    <mergeCell ref="D33:H33"/>
    <mergeCell ref="D34:H34"/>
    <mergeCell ref="B30:C30"/>
    <mergeCell ref="B31:C31"/>
    <mergeCell ref="B32:C32"/>
    <mergeCell ref="B38:C38"/>
    <mergeCell ref="D38:J38"/>
    <mergeCell ref="B39:C39"/>
    <mergeCell ref="D39:J39"/>
    <mergeCell ref="B40:C40"/>
    <mergeCell ref="D40:J40"/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</mergeCells>
  <conditionalFormatting sqref="C12 C17 C22">
    <cfRule type="expression" priority="1" dxfId="6" stopIfTrue="1">
      <formula>IF(G12&gt;3.5,1,0)</formula>
    </cfRule>
    <cfRule type="expression" priority="2" dxfId="7" stopIfTrue="1">
      <formula>IF(AND(G12&gt;2.5,G12&lt;=3.5),1,0)</formula>
    </cfRule>
    <cfRule type="expression" priority="3" dxfId="8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3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55" customWidth="1"/>
    <col min="5" max="8" width="10.7109375" style="0" customWidth="1"/>
    <col min="9" max="11" width="8.57421875" style="0" hidden="1" customWidth="1"/>
    <col min="12" max="12" width="6.00390625" style="0" hidden="1" customWidth="1"/>
    <col min="13" max="14" width="6.8515625" style="0" hidden="1" customWidth="1"/>
    <col min="15" max="15" width="6.421875" style="0" hidden="1" customWidth="1"/>
    <col min="16" max="16" width="7.00390625" style="0" hidden="1" customWidth="1"/>
    <col min="17" max="17" width="6.28125" style="0" hidden="1" customWidth="1"/>
  </cols>
  <sheetData>
    <row r="1" ht="51.75" customHeight="1"/>
    <row r="2" spans="2:17" ht="15.75">
      <c r="B2" s="38" t="s">
        <v>0</v>
      </c>
      <c r="C2" s="39"/>
      <c r="D2" s="5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76" t="s">
        <v>493</v>
      </c>
      <c r="C3" s="76"/>
      <c r="D3" s="76"/>
      <c r="E3" s="76"/>
      <c r="F3" s="76"/>
      <c r="G3" s="76"/>
      <c r="H3" s="76"/>
      <c r="I3" s="76"/>
      <c r="J3" s="76"/>
      <c r="K3" s="76"/>
    </row>
    <row r="4" spans="2:17" ht="15">
      <c r="B4" s="1" t="s">
        <v>484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ht="10.5" customHeight="1"/>
    <row r="6" spans="2:17" ht="15">
      <c r="B6" s="2" t="s">
        <v>1</v>
      </c>
      <c r="C6" s="2" t="s">
        <v>2</v>
      </c>
      <c r="D6" s="91" t="s">
        <v>3</v>
      </c>
      <c r="E6" s="2" t="s">
        <v>485</v>
      </c>
      <c r="F6" s="36">
        <v>43466</v>
      </c>
      <c r="G6" s="36">
        <v>43497</v>
      </c>
      <c r="H6" s="36">
        <v>43525</v>
      </c>
      <c r="I6" s="36">
        <v>43556</v>
      </c>
      <c r="J6" s="36">
        <v>43586</v>
      </c>
      <c r="K6" s="36">
        <v>43617</v>
      </c>
      <c r="L6" s="36">
        <v>43647</v>
      </c>
      <c r="M6" s="36">
        <v>43678</v>
      </c>
      <c r="N6" s="36">
        <v>43709</v>
      </c>
      <c r="O6" s="36">
        <v>43739</v>
      </c>
      <c r="P6" s="36">
        <v>43770</v>
      </c>
      <c r="Q6" s="36">
        <v>43800</v>
      </c>
    </row>
    <row r="7" spans="2:17" ht="10.5" customHeight="1">
      <c r="B7" s="1"/>
      <c r="C7" s="1"/>
      <c r="D7" s="5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74" t="s">
        <v>422</v>
      </c>
      <c r="C9" s="75"/>
      <c r="D9" s="75"/>
      <c r="E9" s="41">
        <f>AVERAGE(F9:H9)</f>
        <v>4.657135076250415</v>
      </c>
      <c r="F9" s="41">
        <v>4.666382874903744</v>
      </c>
      <c r="G9" s="41">
        <v>4.535494101263151</v>
      </c>
      <c r="H9" s="41">
        <v>4.76952825258435</v>
      </c>
      <c r="I9" s="41"/>
      <c r="J9" s="41"/>
      <c r="K9" s="41"/>
      <c r="L9" s="41"/>
      <c r="M9" s="41"/>
      <c r="N9" s="41"/>
      <c r="O9" s="41"/>
      <c r="P9" s="41"/>
      <c r="Q9" s="41"/>
    </row>
    <row r="11" spans="2:17" ht="15.75">
      <c r="B11" s="77" t="s">
        <v>23</v>
      </c>
      <c r="C11" s="48"/>
      <c r="D11" s="59"/>
      <c r="E11" s="49">
        <f>AVERAGE(F11:H11)</f>
        <v>4.596677729529673</v>
      </c>
      <c r="F11" s="49">
        <v>4.616765426856338</v>
      </c>
      <c r="G11" s="49">
        <v>4.580346396295314</v>
      </c>
      <c r="H11" s="49">
        <v>4.592921365437367</v>
      </c>
      <c r="I11" s="49"/>
      <c r="J11" s="49"/>
      <c r="K11" s="49"/>
      <c r="L11" s="49"/>
      <c r="M11" s="49"/>
      <c r="N11" s="49"/>
      <c r="O11" s="49"/>
      <c r="P11" s="49"/>
      <c r="Q11" s="49"/>
    </row>
    <row r="12" spans="2:17" ht="15">
      <c r="B12" s="82" t="s">
        <v>24</v>
      </c>
      <c r="C12" s="78">
        <v>153</v>
      </c>
      <c r="D12" s="83" t="s">
        <v>451</v>
      </c>
      <c r="E12" s="79">
        <f>AVERAGE(F12:H12)</f>
        <v>4.920968485859582</v>
      </c>
      <c r="F12" s="79">
        <v>4.873921200750469</v>
      </c>
      <c r="G12" s="79">
        <v>4.809505703422054</v>
      </c>
      <c r="H12" s="79">
        <v>5.079478553406224</v>
      </c>
      <c r="I12" s="50"/>
      <c r="J12" s="50"/>
      <c r="K12" s="50"/>
      <c r="L12" s="50"/>
      <c r="M12" s="50"/>
      <c r="N12" s="50"/>
      <c r="O12" s="50"/>
      <c r="P12" s="50"/>
      <c r="Q12" s="50"/>
    </row>
    <row r="13" spans="2:17" ht="15">
      <c r="B13" s="82" t="s">
        <v>25</v>
      </c>
      <c r="C13" s="80">
        <v>154</v>
      </c>
      <c r="D13" s="81" t="s">
        <v>451</v>
      </c>
      <c r="E13" s="79">
        <f aca="true" t="shared" si="0" ref="E13:E76">AVERAGE(F13:H13)</f>
        <v>5.001150669825911</v>
      </c>
      <c r="F13" s="79">
        <v>5.003466204506066</v>
      </c>
      <c r="G13" s="79">
        <v>4.998307952622674</v>
      </c>
      <c r="H13" s="79">
        <v>5.001677852348993</v>
      </c>
      <c r="I13" s="50"/>
      <c r="J13" s="50"/>
      <c r="K13" s="50"/>
      <c r="L13" s="50"/>
      <c r="M13" s="50"/>
      <c r="N13" s="50"/>
      <c r="O13" s="50"/>
      <c r="P13" s="50"/>
      <c r="Q13" s="50"/>
    </row>
    <row r="14" spans="2:17" ht="15">
      <c r="B14" s="82" t="s">
        <v>26</v>
      </c>
      <c r="C14" s="80">
        <v>155</v>
      </c>
      <c r="D14" s="81" t="s">
        <v>451</v>
      </c>
      <c r="E14" s="79">
        <f t="shared" si="0"/>
        <v>5.058486093846956</v>
      </c>
      <c r="F14" s="79">
        <v>4.990115321252059</v>
      </c>
      <c r="G14" s="79">
        <v>4.92</v>
      </c>
      <c r="H14" s="79">
        <v>5.265342960288809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5">
      <c r="B15" s="82" t="s">
        <v>28</v>
      </c>
      <c r="C15" s="80">
        <v>843</v>
      </c>
      <c r="D15" s="81" t="s">
        <v>455</v>
      </c>
      <c r="E15" s="79">
        <f t="shared" si="0"/>
        <v>4.823808492343802</v>
      </c>
      <c r="F15" s="79">
        <v>4.736677115987461</v>
      </c>
      <c r="G15" s="79">
        <v>4.651631477927063</v>
      </c>
      <c r="H15" s="79">
        <v>5.083116883116883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15">
      <c r="B16" s="82" t="s">
        <v>29</v>
      </c>
      <c r="C16" s="80">
        <v>845</v>
      </c>
      <c r="D16" s="81" t="s">
        <v>455</v>
      </c>
      <c r="E16" s="79">
        <f t="shared" si="0"/>
        <v>4.9201458375553075</v>
      </c>
      <c r="F16" s="79">
        <v>4.9784172661870505</v>
      </c>
      <c r="G16" s="79">
        <v>4.7890625</v>
      </c>
      <c r="H16" s="79">
        <v>4.992957746478873</v>
      </c>
      <c r="I16" s="50"/>
      <c r="J16" s="50"/>
      <c r="K16" s="50"/>
      <c r="L16" s="50"/>
      <c r="M16" s="50"/>
      <c r="N16" s="50"/>
      <c r="O16" s="50"/>
      <c r="P16" s="50"/>
      <c r="Q16" s="50"/>
    </row>
    <row r="17" spans="2:17" ht="15">
      <c r="B17" s="82" t="s">
        <v>27</v>
      </c>
      <c r="C17" s="80">
        <v>855</v>
      </c>
      <c r="D17" s="81" t="s">
        <v>454</v>
      </c>
      <c r="E17" s="79">
        <f t="shared" si="0"/>
        <v>4.719679791108362</v>
      </c>
      <c r="F17" s="79">
        <v>4.744897959183674</v>
      </c>
      <c r="G17" s="79">
        <v>4.444444444444445</v>
      </c>
      <c r="H17" s="79">
        <v>4.96969696969697</v>
      </c>
      <c r="I17" s="50"/>
      <c r="J17" s="50"/>
      <c r="K17" s="50"/>
      <c r="L17" s="50"/>
      <c r="M17" s="50"/>
      <c r="N17" s="50"/>
      <c r="O17" s="50"/>
      <c r="P17" s="50"/>
      <c r="Q17" s="50"/>
    </row>
    <row r="18" spans="2:17" ht="15">
      <c r="B18" s="82" t="s">
        <v>30</v>
      </c>
      <c r="C18" s="80">
        <v>156</v>
      </c>
      <c r="D18" s="81" t="s">
        <v>454</v>
      </c>
      <c r="E18" s="79">
        <f t="shared" si="0"/>
        <v>5.066938775510204</v>
      </c>
      <c r="F18" s="79">
        <v>5.2</v>
      </c>
      <c r="G18" s="79">
        <v>4.96</v>
      </c>
      <c r="H18" s="79">
        <v>5.040816326530612</v>
      </c>
      <c r="I18" s="50"/>
      <c r="J18" s="50"/>
      <c r="K18" s="50"/>
      <c r="L18" s="50"/>
      <c r="M18" s="50"/>
      <c r="N18" s="50"/>
      <c r="O18" s="50"/>
      <c r="P18" s="50"/>
      <c r="Q18" s="50"/>
    </row>
    <row r="19" spans="2:17" ht="15">
      <c r="B19" s="82" t="s">
        <v>31</v>
      </c>
      <c r="C19" s="80">
        <v>157</v>
      </c>
      <c r="D19" s="81" t="s">
        <v>454</v>
      </c>
      <c r="E19" s="79">
        <f t="shared" si="0"/>
        <v>4.979049405878674</v>
      </c>
      <c r="F19" s="79">
        <v>4.961538461538462</v>
      </c>
      <c r="G19" s="79">
        <v>4.975609756097561</v>
      </c>
      <c r="H19" s="79">
        <v>5</v>
      </c>
      <c r="I19" s="50"/>
      <c r="J19" s="50"/>
      <c r="K19" s="50"/>
      <c r="L19" s="50"/>
      <c r="M19" s="50"/>
      <c r="N19" s="50"/>
      <c r="O19" s="50"/>
      <c r="P19" s="50"/>
      <c r="Q19" s="50"/>
    </row>
    <row r="20" spans="2:17" ht="15">
      <c r="B20" s="82" t="s">
        <v>32</v>
      </c>
      <c r="C20" s="80">
        <v>158</v>
      </c>
      <c r="D20" s="81" t="s">
        <v>454</v>
      </c>
      <c r="E20" s="79">
        <f t="shared" si="0"/>
        <v>5.0429264298311915</v>
      </c>
      <c r="F20" s="79">
        <v>4.982142857142857</v>
      </c>
      <c r="G20" s="79">
        <v>4.962962962962963</v>
      </c>
      <c r="H20" s="79">
        <v>5.183673469387755</v>
      </c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>
      <c r="B21" s="82" t="s">
        <v>33</v>
      </c>
      <c r="C21" s="80">
        <v>159</v>
      </c>
      <c r="D21" s="81" t="s">
        <v>454</v>
      </c>
      <c r="E21" s="79">
        <f t="shared" si="0"/>
        <v>4.19918402143466</v>
      </c>
      <c r="F21" s="79">
        <v>3.652173913043478</v>
      </c>
      <c r="G21" s="79">
        <v>4.857142857142857</v>
      </c>
      <c r="H21" s="79">
        <v>4.088235294117647</v>
      </c>
      <c r="I21" s="50"/>
      <c r="J21" s="50"/>
      <c r="K21" s="50"/>
      <c r="L21" s="50"/>
      <c r="M21" s="50"/>
      <c r="N21" s="50"/>
      <c r="O21" s="50"/>
      <c r="P21" s="50"/>
      <c r="Q21" s="50"/>
    </row>
    <row r="22" spans="2:17" ht="15.75">
      <c r="B22" s="77" t="s">
        <v>34</v>
      </c>
      <c r="C22" s="48"/>
      <c r="D22" s="59"/>
      <c r="E22" s="49">
        <f t="shared" si="0"/>
        <v>4.990677321156773</v>
      </c>
      <c r="F22" s="49">
        <v>5.013698630136986</v>
      </c>
      <c r="G22" s="49">
        <v>4.958333333333333</v>
      </c>
      <c r="H22" s="49">
        <v>5</v>
      </c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5">
      <c r="B23" s="82" t="s">
        <v>35</v>
      </c>
      <c r="C23" s="80">
        <v>161</v>
      </c>
      <c r="D23" s="81" t="s">
        <v>452</v>
      </c>
      <c r="E23" s="79">
        <f t="shared" si="0"/>
        <v>4.961472309624006</v>
      </c>
      <c r="F23" s="79">
        <v>5.225248941284193</v>
      </c>
      <c r="G23" s="79">
        <v>4.286549086272843</v>
      </c>
      <c r="H23" s="79">
        <v>5.372618901314981</v>
      </c>
      <c r="I23" s="50"/>
      <c r="J23" s="50"/>
      <c r="K23" s="50"/>
      <c r="L23" s="50"/>
      <c r="M23" s="50"/>
      <c r="N23" s="50"/>
      <c r="O23" s="50"/>
      <c r="P23" s="50"/>
      <c r="Q23" s="50"/>
    </row>
    <row r="24" spans="2:17" ht="15">
      <c r="B24" s="82" t="s">
        <v>330</v>
      </c>
      <c r="C24" s="80">
        <v>167</v>
      </c>
      <c r="D24" s="81" t="s">
        <v>451</v>
      </c>
      <c r="E24" s="79">
        <f t="shared" si="0"/>
        <v>4.574830533238106</v>
      </c>
      <c r="F24" s="79">
        <v>4.945454545454545</v>
      </c>
      <c r="G24" s="79">
        <v>3.2144766146993318</v>
      </c>
      <c r="H24" s="79">
        <v>5.56456043956044</v>
      </c>
      <c r="I24" s="50"/>
      <c r="J24" s="50"/>
      <c r="K24" s="50"/>
      <c r="L24" s="50"/>
      <c r="M24" s="50"/>
      <c r="N24" s="50"/>
      <c r="O24" s="50"/>
      <c r="P24" s="50"/>
      <c r="Q24" s="50"/>
    </row>
    <row r="25" spans="2:17" ht="15">
      <c r="B25" s="82" t="s">
        <v>442</v>
      </c>
      <c r="C25" s="80">
        <v>487</v>
      </c>
      <c r="D25" s="81" t="s">
        <v>9</v>
      </c>
      <c r="E25" s="79">
        <f t="shared" si="0"/>
        <v>5.101412992639182</v>
      </c>
      <c r="F25" s="79">
        <v>5.124508519003932</v>
      </c>
      <c r="G25" s="79">
        <v>5.056034482758621</v>
      </c>
      <c r="H25" s="79">
        <v>5.123695976154993</v>
      </c>
      <c r="I25" s="50"/>
      <c r="J25" s="50"/>
      <c r="K25" s="50"/>
      <c r="L25" s="50"/>
      <c r="M25" s="50"/>
      <c r="N25" s="50"/>
      <c r="O25" s="50"/>
      <c r="P25" s="50"/>
      <c r="Q25" s="50"/>
    </row>
    <row r="26" spans="2:17" ht="15">
      <c r="B26" s="82" t="s">
        <v>38</v>
      </c>
      <c r="C26" s="80">
        <v>165</v>
      </c>
      <c r="D26" s="81" t="s">
        <v>18</v>
      </c>
      <c r="E26" s="79">
        <f t="shared" si="0"/>
        <v>5.297716029212474</v>
      </c>
      <c r="F26" s="79">
        <v>5.392998027613412</v>
      </c>
      <c r="G26" s="79">
        <v>5.191326530612245</v>
      </c>
      <c r="H26" s="79">
        <v>5.3088235294117645</v>
      </c>
      <c r="I26" s="50"/>
      <c r="J26" s="50"/>
      <c r="K26" s="50"/>
      <c r="L26" s="50"/>
      <c r="M26" s="50"/>
      <c r="N26" s="50"/>
      <c r="O26" s="50"/>
      <c r="P26" s="50"/>
      <c r="Q26" s="50"/>
    </row>
    <row r="27" spans="2:17" ht="15">
      <c r="B27" s="82" t="s">
        <v>39</v>
      </c>
      <c r="C27" s="80">
        <v>166</v>
      </c>
      <c r="D27" s="81" t="s">
        <v>18</v>
      </c>
      <c r="E27" s="79">
        <f t="shared" si="0"/>
        <v>5.348613337340546</v>
      </c>
      <c r="F27" s="79">
        <v>5.327956989247312</v>
      </c>
      <c r="G27" s="79">
        <v>5.407738095238095</v>
      </c>
      <c r="H27" s="79">
        <v>5.310144927536232</v>
      </c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">
      <c r="B28" s="82" t="s">
        <v>40</v>
      </c>
      <c r="C28" s="80">
        <v>169</v>
      </c>
      <c r="D28" s="81" t="s">
        <v>18</v>
      </c>
      <c r="E28" s="79">
        <f t="shared" si="0"/>
        <v>6.103394031324261</v>
      </c>
      <c r="F28" s="79">
        <v>5.945017182130584</v>
      </c>
      <c r="G28" s="79">
        <v>6.275330396475771</v>
      </c>
      <c r="H28" s="79">
        <v>6.08983451536643</v>
      </c>
      <c r="I28" s="50"/>
      <c r="J28" s="50"/>
      <c r="K28" s="50"/>
      <c r="L28" s="50"/>
      <c r="M28" s="50"/>
      <c r="N28" s="50"/>
      <c r="O28" s="50"/>
      <c r="P28" s="50"/>
      <c r="Q28" s="50"/>
    </row>
    <row r="29" spans="2:17" ht="15">
      <c r="B29" s="82" t="s">
        <v>41</v>
      </c>
      <c r="C29" s="80">
        <v>170</v>
      </c>
      <c r="D29" s="81" t="s">
        <v>18</v>
      </c>
      <c r="E29" s="79">
        <f t="shared" si="0"/>
        <v>5.332471233819735</v>
      </c>
      <c r="F29" s="79">
        <v>5.5537459283387625</v>
      </c>
      <c r="G29" s="79">
        <v>5.0577617328519855</v>
      </c>
      <c r="H29" s="79">
        <v>5.385906040268456</v>
      </c>
      <c r="I29" s="50"/>
      <c r="J29" s="50"/>
      <c r="K29" s="50"/>
      <c r="L29" s="50"/>
      <c r="M29" s="50"/>
      <c r="N29" s="50"/>
      <c r="O29" s="50"/>
      <c r="P29" s="50"/>
      <c r="Q29" s="50"/>
    </row>
    <row r="30" spans="2:17" ht="15">
      <c r="B30" s="82" t="s">
        <v>37</v>
      </c>
      <c r="C30" s="80">
        <v>185</v>
      </c>
      <c r="D30" s="81" t="s">
        <v>455</v>
      </c>
      <c r="E30" s="79">
        <f t="shared" si="0"/>
        <v>5.65867497403946</v>
      </c>
      <c r="F30" s="79">
        <v>6.018691588785047</v>
      </c>
      <c r="G30" s="79">
        <v>5.733333333333333</v>
      </c>
      <c r="H30" s="79">
        <v>5.224</v>
      </c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5">
      <c r="B31" s="82" t="s">
        <v>42</v>
      </c>
      <c r="C31" s="80">
        <v>171</v>
      </c>
      <c r="D31" s="81" t="s">
        <v>21</v>
      </c>
      <c r="E31" s="79">
        <f t="shared" si="0"/>
        <v>5.735838702418028</v>
      </c>
      <c r="F31" s="79">
        <v>5.638364779874214</v>
      </c>
      <c r="G31" s="79">
        <v>5.3254237288135595</v>
      </c>
      <c r="H31" s="79">
        <v>6.243727598566308</v>
      </c>
      <c r="I31" s="50"/>
      <c r="J31" s="50"/>
      <c r="K31" s="50"/>
      <c r="L31" s="50"/>
      <c r="M31" s="50"/>
      <c r="N31" s="50"/>
      <c r="O31" s="50"/>
      <c r="P31" s="50"/>
      <c r="Q31" s="50"/>
    </row>
    <row r="32" spans="2:17" ht="15">
      <c r="B32" s="82" t="s">
        <v>43</v>
      </c>
      <c r="C32" s="80">
        <v>175</v>
      </c>
      <c r="D32" s="81" t="s">
        <v>21</v>
      </c>
      <c r="E32" s="79">
        <f t="shared" si="0"/>
        <v>3.5888888888888886</v>
      </c>
      <c r="F32" s="79">
        <v>5.1</v>
      </c>
      <c r="G32" s="79">
        <v>4.08</v>
      </c>
      <c r="H32" s="79">
        <v>1.5866666666666667</v>
      </c>
      <c r="I32" s="50"/>
      <c r="J32" s="50"/>
      <c r="K32" s="50"/>
      <c r="L32" s="50"/>
      <c r="M32" s="50"/>
      <c r="N32" s="50"/>
      <c r="O32" s="50"/>
      <c r="P32" s="50"/>
      <c r="Q32" s="50"/>
    </row>
    <row r="33" spans="2:17" ht="15">
      <c r="B33" s="82" t="s">
        <v>47</v>
      </c>
      <c r="C33" s="80">
        <v>379</v>
      </c>
      <c r="D33" s="81" t="s">
        <v>21</v>
      </c>
      <c r="E33" s="79">
        <f t="shared" si="0"/>
        <v>5.044011544011544</v>
      </c>
      <c r="F33" s="79">
        <v>5.0606060606060606</v>
      </c>
      <c r="G33" s="79">
        <v>5.071428571428571</v>
      </c>
      <c r="H33" s="79">
        <v>5</v>
      </c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15">
      <c r="B34" s="82" t="s">
        <v>44</v>
      </c>
      <c r="C34" s="80">
        <v>178</v>
      </c>
      <c r="D34" s="81" t="s">
        <v>21</v>
      </c>
      <c r="E34" s="79">
        <f t="shared" si="0"/>
        <v>5.0240141467727675</v>
      </c>
      <c r="F34" s="79">
        <v>5.08</v>
      </c>
      <c r="G34" s="79">
        <v>4.923076923076923</v>
      </c>
      <c r="H34" s="79">
        <v>5.068965517241379</v>
      </c>
      <c r="I34" s="50"/>
      <c r="J34" s="50"/>
      <c r="K34" s="50"/>
      <c r="L34" s="50"/>
      <c r="M34" s="50"/>
      <c r="N34" s="50"/>
      <c r="O34" s="50"/>
      <c r="P34" s="50"/>
      <c r="Q34" s="50"/>
    </row>
    <row r="35" spans="2:17" ht="15.75">
      <c r="B35" s="77" t="s">
        <v>48</v>
      </c>
      <c r="C35" s="48"/>
      <c r="D35" s="59"/>
      <c r="E35" s="49">
        <f t="shared" si="0"/>
        <v>5.028985507246377</v>
      </c>
      <c r="F35" s="49">
        <v>5</v>
      </c>
      <c r="G35" s="49">
        <v>5</v>
      </c>
      <c r="H35" s="49">
        <v>5.086956521739131</v>
      </c>
      <c r="I35" s="49"/>
      <c r="J35" s="49"/>
      <c r="K35" s="49"/>
      <c r="L35" s="49"/>
      <c r="M35" s="49"/>
      <c r="N35" s="49"/>
      <c r="O35" s="49"/>
      <c r="P35" s="49"/>
      <c r="Q35" s="49"/>
    </row>
    <row r="36" spans="2:17" ht="15">
      <c r="B36" s="82" t="s">
        <v>49</v>
      </c>
      <c r="C36" s="80">
        <v>67</v>
      </c>
      <c r="D36" s="81" t="s">
        <v>453</v>
      </c>
      <c r="E36" s="79">
        <f t="shared" si="0"/>
        <v>4.3024969110146785</v>
      </c>
      <c r="F36" s="79">
        <v>4.497586761663985</v>
      </c>
      <c r="G36" s="79">
        <v>4.320195895522388</v>
      </c>
      <c r="H36" s="79">
        <v>4.0897080758576605</v>
      </c>
      <c r="I36" s="50"/>
      <c r="J36" s="50"/>
      <c r="K36" s="50"/>
      <c r="L36" s="50"/>
      <c r="M36" s="50"/>
      <c r="N36" s="50"/>
      <c r="O36" s="50"/>
      <c r="P36" s="50"/>
      <c r="Q36" s="50"/>
    </row>
    <row r="37" spans="2:17" ht="15">
      <c r="B37" s="82" t="s">
        <v>50</v>
      </c>
      <c r="C37" s="80">
        <v>68</v>
      </c>
      <c r="D37" s="81" t="s">
        <v>451</v>
      </c>
      <c r="E37" s="79">
        <f t="shared" si="0"/>
        <v>4.250908194532339</v>
      </c>
      <c r="F37" s="79">
        <v>4.439837398373983</v>
      </c>
      <c r="G37" s="79">
        <v>4.3489492119089315</v>
      </c>
      <c r="H37" s="79">
        <v>3.9639379733141005</v>
      </c>
      <c r="I37" s="50"/>
      <c r="J37" s="50"/>
      <c r="K37" s="50"/>
      <c r="L37" s="50"/>
      <c r="M37" s="50"/>
      <c r="N37" s="50"/>
      <c r="O37" s="50"/>
      <c r="P37" s="50"/>
      <c r="Q37" s="50"/>
    </row>
    <row r="38" spans="2:17" ht="15">
      <c r="B38" s="82" t="s">
        <v>51</v>
      </c>
      <c r="C38" s="80">
        <v>70</v>
      </c>
      <c r="D38" s="81" t="s">
        <v>455</v>
      </c>
      <c r="E38" s="79">
        <f t="shared" si="0"/>
        <v>4.514004604623064</v>
      </c>
      <c r="F38" s="79">
        <v>4.721489526764934</v>
      </c>
      <c r="G38" s="79">
        <v>4.734677419354838</v>
      </c>
      <c r="H38" s="79">
        <v>4.08584686774942</v>
      </c>
      <c r="I38" s="50"/>
      <c r="J38" s="50"/>
      <c r="K38" s="50"/>
      <c r="L38" s="50"/>
      <c r="M38" s="50"/>
      <c r="N38" s="50"/>
      <c r="O38" s="50"/>
      <c r="P38" s="50"/>
      <c r="Q38" s="50"/>
    </row>
    <row r="39" spans="2:17" ht="15">
      <c r="B39" s="82" t="s">
        <v>52</v>
      </c>
      <c r="C39" s="80">
        <v>847</v>
      </c>
      <c r="D39" s="81" t="s">
        <v>455</v>
      </c>
      <c r="E39" s="79">
        <f t="shared" si="0"/>
        <v>5.709704134108061</v>
      </c>
      <c r="F39" s="79">
        <v>5.021739130434782</v>
      </c>
      <c r="G39" s="79">
        <v>5.564516129032258</v>
      </c>
      <c r="H39" s="79">
        <v>6.542857142857143</v>
      </c>
      <c r="I39" s="50"/>
      <c r="J39" s="50"/>
      <c r="K39" s="50"/>
      <c r="L39" s="50"/>
      <c r="M39" s="50"/>
      <c r="N39" s="50"/>
      <c r="O39" s="50"/>
      <c r="P39" s="50"/>
      <c r="Q39" s="50"/>
    </row>
    <row r="40" spans="2:17" ht="15">
      <c r="B40" s="82" t="s">
        <v>53</v>
      </c>
      <c r="C40" s="80">
        <v>512</v>
      </c>
      <c r="D40" s="81" t="s">
        <v>455</v>
      </c>
      <c r="E40" s="79">
        <f t="shared" si="0"/>
        <v>5.861168032786885</v>
      </c>
      <c r="F40" s="79">
        <v>4.96875</v>
      </c>
      <c r="G40" s="79">
        <v>6.254098360655738</v>
      </c>
      <c r="H40" s="79">
        <v>6.360655737704918</v>
      </c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15">
      <c r="B41" s="82" t="s">
        <v>56</v>
      </c>
      <c r="C41" s="80">
        <v>71</v>
      </c>
      <c r="D41" s="81" t="s">
        <v>21</v>
      </c>
      <c r="E41" s="79">
        <f t="shared" si="0"/>
        <v>4.085512820512821</v>
      </c>
      <c r="F41" s="79">
        <v>4.07</v>
      </c>
      <c r="G41" s="79">
        <v>4.1</v>
      </c>
      <c r="H41" s="79">
        <v>4.086538461538462</v>
      </c>
      <c r="I41" s="50"/>
      <c r="J41" s="50"/>
      <c r="K41" s="50"/>
      <c r="L41" s="50"/>
      <c r="M41" s="50"/>
      <c r="N41" s="50"/>
      <c r="O41" s="50"/>
      <c r="P41" s="50"/>
      <c r="Q41" s="50"/>
    </row>
    <row r="42" spans="2:17" ht="15">
      <c r="B42" s="82" t="s">
        <v>55</v>
      </c>
      <c r="C42" s="80">
        <v>69</v>
      </c>
      <c r="D42" s="81" t="s">
        <v>21</v>
      </c>
      <c r="E42" s="79">
        <f t="shared" si="0"/>
        <v>3.2325428957007905</v>
      </c>
      <c r="F42" s="79">
        <v>3.241758241758242</v>
      </c>
      <c r="G42" s="79">
        <v>2.9789473684210526</v>
      </c>
      <c r="H42" s="79">
        <v>3.476923076923077</v>
      </c>
      <c r="I42" s="50"/>
      <c r="J42" s="50"/>
      <c r="K42" s="50"/>
      <c r="L42" s="50"/>
      <c r="M42" s="50"/>
      <c r="N42" s="50"/>
      <c r="O42" s="50"/>
      <c r="P42" s="50"/>
      <c r="Q42" s="50"/>
    </row>
    <row r="43" spans="2:17" ht="15">
      <c r="B43" s="82" t="s">
        <v>54</v>
      </c>
      <c r="C43" s="80">
        <v>468</v>
      </c>
      <c r="D43" s="81" t="s">
        <v>454</v>
      </c>
      <c r="E43" s="79">
        <f t="shared" si="0"/>
        <v>4.099102238126629</v>
      </c>
      <c r="F43" s="79">
        <v>4.646341463414634</v>
      </c>
      <c r="G43" s="79">
        <v>3.0428571428571427</v>
      </c>
      <c r="H43" s="79">
        <v>4.608108108108108</v>
      </c>
      <c r="I43" s="50"/>
      <c r="J43" s="50"/>
      <c r="K43" s="50"/>
      <c r="L43" s="50"/>
      <c r="M43" s="50"/>
      <c r="N43" s="50"/>
      <c r="O43" s="50"/>
      <c r="P43" s="50"/>
      <c r="Q43" s="50"/>
    </row>
    <row r="44" spans="2:17" ht="15.75">
      <c r="B44" s="77" t="s">
        <v>57</v>
      </c>
      <c r="C44" s="48"/>
      <c r="D44" s="59"/>
      <c r="E44" s="49">
        <f t="shared" si="0"/>
        <v>3.385878136200717</v>
      </c>
      <c r="F44" s="49">
        <v>4.88</v>
      </c>
      <c r="G44" s="49">
        <v>1.4066666666666667</v>
      </c>
      <c r="H44" s="49">
        <v>3.870967741935484</v>
      </c>
      <c r="I44" s="49"/>
      <c r="J44" s="49"/>
      <c r="K44" s="49"/>
      <c r="L44" s="49"/>
      <c r="M44" s="49"/>
      <c r="N44" s="49"/>
      <c r="O44" s="49"/>
      <c r="P44" s="49"/>
      <c r="Q44" s="49"/>
    </row>
    <row r="45" spans="2:17" ht="15">
      <c r="B45" s="82" t="s">
        <v>58</v>
      </c>
      <c r="C45" s="80">
        <v>3</v>
      </c>
      <c r="D45" s="81" t="s">
        <v>456</v>
      </c>
      <c r="E45" s="79">
        <f t="shared" si="0"/>
        <v>4.7425226140514605</v>
      </c>
      <c r="F45" s="79">
        <v>4.7966921692169215</v>
      </c>
      <c r="G45" s="79">
        <v>4.6842227378190255</v>
      </c>
      <c r="H45" s="79">
        <v>4.746652935118434</v>
      </c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5">
      <c r="B46" s="82" t="s">
        <v>59</v>
      </c>
      <c r="C46" s="80">
        <v>76</v>
      </c>
      <c r="D46" s="81" t="s">
        <v>452</v>
      </c>
      <c r="E46" s="79">
        <f t="shared" si="0"/>
        <v>4.0197922419619525</v>
      </c>
      <c r="F46" s="79">
        <v>4.309228925289652</v>
      </c>
      <c r="G46" s="79">
        <v>3.839278636543797</v>
      </c>
      <c r="H46" s="79">
        <v>3.910869164052408</v>
      </c>
      <c r="I46" s="50"/>
      <c r="J46" s="50"/>
      <c r="K46" s="50"/>
      <c r="L46" s="50"/>
      <c r="M46" s="50"/>
      <c r="N46" s="50"/>
      <c r="O46" s="50"/>
      <c r="P46" s="50"/>
      <c r="Q46" s="50"/>
    </row>
    <row r="47" spans="2:17" ht="15">
      <c r="B47" s="82" t="s">
        <v>400</v>
      </c>
      <c r="C47" s="80">
        <v>74</v>
      </c>
      <c r="D47" s="81" t="s">
        <v>453</v>
      </c>
      <c r="E47" s="79">
        <f t="shared" si="0"/>
        <v>4.785657026081983</v>
      </c>
      <c r="F47" s="79">
        <v>4.8147462022971474</v>
      </c>
      <c r="G47" s="79">
        <v>4.8420944978523215</v>
      </c>
      <c r="H47" s="79">
        <v>4.70013037809648</v>
      </c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5">
      <c r="B48" s="82" t="s">
        <v>61</v>
      </c>
      <c r="C48" s="80">
        <v>79</v>
      </c>
      <c r="D48" s="81" t="s">
        <v>451</v>
      </c>
      <c r="E48" s="79">
        <f t="shared" si="0"/>
        <v>5.064384661863563</v>
      </c>
      <c r="F48" s="79">
        <v>5.03542234332425</v>
      </c>
      <c r="G48" s="79">
        <v>5.006072874493927</v>
      </c>
      <c r="H48" s="79">
        <v>5.151658767772512</v>
      </c>
      <c r="I48" s="50"/>
      <c r="J48" s="50"/>
      <c r="K48" s="50"/>
      <c r="L48" s="50"/>
      <c r="M48" s="50"/>
      <c r="N48" s="50"/>
      <c r="O48" s="50"/>
      <c r="P48" s="50"/>
      <c r="Q48" s="50"/>
    </row>
    <row r="49" spans="2:17" ht="15">
      <c r="B49" s="82" t="s">
        <v>482</v>
      </c>
      <c r="C49" s="80">
        <v>697</v>
      </c>
      <c r="D49" s="81" t="s">
        <v>451</v>
      </c>
      <c r="E49" s="79">
        <f t="shared" si="0"/>
        <v>5.10595463738359</v>
      </c>
      <c r="F49" s="79">
        <v>5.005162241887906</v>
      </c>
      <c r="G49" s="79">
        <v>5.043655859075823</v>
      </c>
      <c r="H49" s="79">
        <v>5.269045811187041</v>
      </c>
      <c r="I49" s="50"/>
      <c r="J49" s="50"/>
      <c r="K49" s="50"/>
      <c r="L49" s="50"/>
      <c r="M49" s="50"/>
      <c r="N49" s="50"/>
      <c r="O49" s="50"/>
      <c r="P49" s="50"/>
      <c r="Q49" s="50"/>
    </row>
    <row r="50" spans="2:17" ht="15">
      <c r="B50" s="82" t="s">
        <v>60</v>
      </c>
      <c r="C50" s="80">
        <v>75</v>
      </c>
      <c r="D50" s="81" t="s">
        <v>451</v>
      </c>
      <c r="E50" s="79">
        <f t="shared" si="0"/>
        <v>4.251358110271586</v>
      </c>
      <c r="F50" s="79">
        <v>4.180990531682447</v>
      </c>
      <c r="G50" s="79">
        <v>4.113859442481351</v>
      </c>
      <c r="H50" s="79">
        <v>4.45922435665096</v>
      </c>
      <c r="I50" s="50"/>
      <c r="J50" s="50"/>
      <c r="K50" s="50"/>
      <c r="L50" s="50"/>
      <c r="M50" s="50"/>
      <c r="N50" s="50"/>
      <c r="O50" s="50"/>
      <c r="P50" s="50"/>
      <c r="Q50" s="50"/>
    </row>
    <row r="51" spans="2:17" ht="15">
      <c r="B51" s="82" t="s">
        <v>62</v>
      </c>
      <c r="C51" s="80">
        <v>77</v>
      </c>
      <c r="D51" s="81" t="s">
        <v>9</v>
      </c>
      <c r="E51" s="79">
        <f t="shared" si="0"/>
        <v>5.114251880834638</v>
      </c>
      <c r="F51" s="79">
        <v>5.22154779969651</v>
      </c>
      <c r="G51" s="79">
        <v>5.113250283125708</v>
      </c>
      <c r="H51" s="79">
        <v>5.007957559681698</v>
      </c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5">
      <c r="B52" s="82" t="s">
        <v>65</v>
      </c>
      <c r="C52" s="80">
        <v>482</v>
      </c>
      <c r="D52" s="81" t="s">
        <v>450</v>
      </c>
      <c r="E52" s="79">
        <f t="shared" si="0"/>
        <v>4.909402166085446</v>
      </c>
      <c r="F52" s="79">
        <v>5.0046189376443415</v>
      </c>
      <c r="G52" s="79">
        <v>4.8970792767732965</v>
      </c>
      <c r="H52" s="79">
        <v>4.8265082838387</v>
      </c>
      <c r="I52" s="50"/>
      <c r="J52" s="50"/>
      <c r="K52" s="50"/>
      <c r="L52" s="50"/>
      <c r="M52" s="50"/>
      <c r="N52" s="50"/>
      <c r="O52" s="50"/>
      <c r="P52" s="50"/>
      <c r="Q52" s="50"/>
    </row>
    <row r="53" spans="2:17" ht="15">
      <c r="B53" s="82" t="s">
        <v>64</v>
      </c>
      <c r="C53" s="80">
        <v>80</v>
      </c>
      <c r="D53" s="81" t="s">
        <v>450</v>
      </c>
      <c r="E53" s="79">
        <f t="shared" si="0"/>
        <v>5.442838045504863</v>
      </c>
      <c r="F53" s="79">
        <v>5.654450261780105</v>
      </c>
      <c r="G53" s="79">
        <v>5.38569753810082</v>
      </c>
      <c r="H53" s="79">
        <v>5.288366336633663</v>
      </c>
      <c r="I53" s="50"/>
      <c r="J53" s="50"/>
      <c r="K53" s="50"/>
      <c r="L53" s="50"/>
      <c r="M53" s="50"/>
      <c r="N53" s="50"/>
      <c r="O53" s="50"/>
      <c r="P53" s="50"/>
      <c r="Q53" s="50"/>
    </row>
    <row r="54" spans="2:17" ht="15">
      <c r="B54" s="82" t="s">
        <v>63</v>
      </c>
      <c r="C54" s="80">
        <v>453</v>
      </c>
      <c r="D54" s="81" t="s">
        <v>450</v>
      </c>
      <c r="E54" s="79">
        <f t="shared" si="0"/>
        <v>5.057172232403286</v>
      </c>
      <c r="F54" s="79">
        <v>4.999350227420403</v>
      </c>
      <c r="G54" s="79">
        <v>5.121349772874757</v>
      </c>
      <c r="H54" s="79">
        <v>5.0508166969147</v>
      </c>
      <c r="I54" s="50"/>
      <c r="J54" s="50"/>
      <c r="K54" s="50"/>
      <c r="L54" s="50"/>
      <c r="M54" s="50"/>
      <c r="N54" s="50"/>
      <c r="O54" s="50"/>
      <c r="P54" s="50"/>
      <c r="Q54" s="50"/>
    </row>
    <row r="55" spans="2:17" ht="15">
      <c r="B55" s="82" t="s">
        <v>69</v>
      </c>
      <c r="C55" s="80">
        <v>433</v>
      </c>
      <c r="D55" s="81" t="s">
        <v>18</v>
      </c>
      <c r="E55" s="79">
        <f t="shared" si="0"/>
        <v>5.020021860095389</v>
      </c>
      <c r="F55" s="79">
        <v>5.147058823529412</v>
      </c>
      <c r="G55" s="79">
        <v>5.131756756756757</v>
      </c>
      <c r="H55" s="79">
        <v>4.78125</v>
      </c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5">
      <c r="B56" s="82" t="s">
        <v>66</v>
      </c>
      <c r="C56" s="80">
        <v>94</v>
      </c>
      <c r="D56" s="81" t="s">
        <v>455</v>
      </c>
      <c r="E56" s="79">
        <f t="shared" si="0"/>
        <v>5.040990990990991</v>
      </c>
      <c r="F56" s="79">
        <v>5.15</v>
      </c>
      <c r="G56" s="79">
        <v>4.972972972972973</v>
      </c>
      <c r="H56" s="79">
        <v>5</v>
      </c>
      <c r="I56" s="50"/>
      <c r="J56" s="50"/>
      <c r="K56" s="50"/>
      <c r="L56" s="50"/>
      <c r="M56" s="50"/>
      <c r="N56" s="50"/>
      <c r="O56" s="50"/>
      <c r="P56" s="50"/>
      <c r="Q56" s="50"/>
    </row>
    <row r="57" spans="2:17" ht="15">
      <c r="B57" s="82" t="s">
        <v>72</v>
      </c>
      <c r="C57" s="80">
        <v>82</v>
      </c>
      <c r="D57" s="81" t="s">
        <v>21</v>
      </c>
      <c r="E57" s="79">
        <f t="shared" si="0"/>
        <v>5.618699996326303</v>
      </c>
      <c r="F57" s="79">
        <v>5.178756476683938</v>
      </c>
      <c r="G57" s="79">
        <v>5.184466019417476</v>
      </c>
      <c r="H57" s="79">
        <v>6.492877492877493</v>
      </c>
      <c r="I57" s="50"/>
      <c r="J57" s="50"/>
      <c r="K57" s="50"/>
      <c r="L57" s="50"/>
      <c r="M57" s="50"/>
      <c r="N57" s="50"/>
      <c r="O57" s="50"/>
      <c r="P57" s="50"/>
      <c r="Q57" s="50"/>
    </row>
    <row r="58" spans="2:17" ht="15">
      <c r="B58" s="82" t="s">
        <v>73</v>
      </c>
      <c r="C58" s="80">
        <v>84</v>
      </c>
      <c r="D58" s="81" t="s">
        <v>21</v>
      </c>
      <c r="E58" s="79">
        <f t="shared" si="0"/>
        <v>5.068453768453769</v>
      </c>
      <c r="F58" s="79">
        <v>5.0181818181818185</v>
      </c>
      <c r="G58" s="79">
        <v>5.153846153846154</v>
      </c>
      <c r="H58" s="79">
        <v>5.033333333333333</v>
      </c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5">
      <c r="B59" s="82" t="s">
        <v>74</v>
      </c>
      <c r="C59" s="80">
        <v>85</v>
      </c>
      <c r="D59" s="81" t="s">
        <v>21</v>
      </c>
      <c r="E59" s="79">
        <f t="shared" si="0"/>
        <v>5.094364108268446</v>
      </c>
      <c r="F59" s="79">
        <v>5.137931034482759</v>
      </c>
      <c r="G59" s="79">
        <v>5.145161290322581</v>
      </c>
      <c r="H59" s="79">
        <v>5</v>
      </c>
      <c r="I59" s="50"/>
      <c r="J59" s="50"/>
      <c r="K59" s="50"/>
      <c r="L59" s="50"/>
      <c r="M59" s="50"/>
      <c r="N59" s="50"/>
      <c r="O59" s="50"/>
      <c r="P59" s="50"/>
      <c r="Q59" s="50"/>
    </row>
    <row r="60" spans="2:17" ht="15">
      <c r="B60" s="82" t="s">
        <v>75</v>
      </c>
      <c r="C60" s="80">
        <v>86</v>
      </c>
      <c r="D60" s="81" t="s">
        <v>21</v>
      </c>
      <c r="E60" s="79">
        <f t="shared" si="0"/>
        <v>5.416666666666667</v>
      </c>
      <c r="F60" s="79">
        <v>5.25</v>
      </c>
      <c r="G60" s="79">
        <v>5</v>
      </c>
      <c r="H60" s="79">
        <v>6</v>
      </c>
      <c r="I60" s="50"/>
      <c r="J60" s="50"/>
      <c r="K60" s="50"/>
      <c r="L60" s="50"/>
      <c r="M60" s="50"/>
      <c r="N60" s="50"/>
      <c r="O60" s="50"/>
      <c r="P60" s="50"/>
      <c r="Q60" s="50"/>
    </row>
    <row r="61" spans="2:17" ht="15">
      <c r="B61" s="82" t="s">
        <v>76</v>
      </c>
      <c r="C61" s="80">
        <v>88</v>
      </c>
      <c r="D61" s="81" t="s">
        <v>21</v>
      </c>
      <c r="E61" s="79">
        <f t="shared" si="0"/>
        <v>5.350687830687831</v>
      </c>
      <c r="F61" s="79">
        <v>5.044444444444444</v>
      </c>
      <c r="G61" s="79">
        <v>5.0476190476190474</v>
      </c>
      <c r="H61" s="79">
        <v>5.96</v>
      </c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15">
      <c r="B62" s="82" t="s">
        <v>77</v>
      </c>
      <c r="C62" s="80">
        <v>89</v>
      </c>
      <c r="D62" s="81" t="s">
        <v>21</v>
      </c>
      <c r="E62" s="79">
        <f t="shared" si="0"/>
        <v>5.664385964912281</v>
      </c>
      <c r="F62" s="79">
        <v>6.2631578947368425</v>
      </c>
      <c r="G62" s="79">
        <v>5.2</v>
      </c>
      <c r="H62" s="79">
        <v>5.53</v>
      </c>
      <c r="I62" s="50"/>
      <c r="J62" s="50"/>
      <c r="K62" s="50"/>
      <c r="L62" s="50"/>
      <c r="M62" s="50"/>
      <c r="N62" s="50"/>
      <c r="O62" s="50"/>
      <c r="P62" s="50"/>
      <c r="Q62" s="50"/>
    </row>
    <row r="63" spans="2:17" ht="15">
      <c r="B63" s="82" t="s">
        <v>78</v>
      </c>
      <c r="C63" s="80">
        <v>91</v>
      </c>
      <c r="D63" s="81" t="s">
        <v>21</v>
      </c>
      <c r="E63" s="79">
        <f t="shared" si="0"/>
        <v>4.999984172206394</v>
      </c>
      <c r="F63" s="79">
        <v>5.015384615384615</v>
      </c>
      <c r="G63" s="79">
        <v>4.972222222222222</v>
      </c>
      <c r="H63" s="79">
        <v>5.012345679012346</v>
      </c>
      <c r="I63" s="50"/>
      <c r="J63" s="50"/>
      <c r="K63" s="50"/>
      <c r="L63" s="50"/>
      <c r="M63" s="50"/>
      <c r="N63" s="50"/>
      <c r="O63" s="50"/>
      <c r="P63" s="50"/>
      <c r="Q63" s="50"/>
    </row>
    <row r="64" spans="2:17" ht="15">
      <c r="B64" s="82" t="s">
        <v>79</v>
      </c>
      <c r="C64" s="80">
        <v>92</v>
      </c>
      <c r="D64" s="81" t="s">
        <v>21</v>
      </c>
      <c r="E64" s="79">
        <f t="shared" si="0"/>
        <v>5.127861952861953</v>
      </c>
      <c r="F64" s="79">
        <v>5.122222222222222</v>
      </c>
      <c r="G64" s="79">
        <v>4.9772727272727275</v>
      </c>
      <c r="H64" s="79">
        <v>5.284090909090909</v>
      </c>
      <c r="I64" s="50"/>
      <c r="J64" s="50"/>
      <c r="K64" s="50"/>
      <c r="L64" s="50"/>
      <c r="M64" s="50"/>
      <c r="N64" s="50"/>
      <c r="O64" s="50"/>
      <c r="P64" s="50"/>
      <c r="Q64" s="50"/>
    </row>
    <row r="65" spans="2:17" ht="15">
      <c r="B65" s="82" t="s">
        <v>80</v>
      </c>
      <c r="C65" s="80">
        <v>95</v>
      </c>
      <c r="D65" s="81" t="s">
        <v>21</v>
      </c>
      <c r="E65" s="79">
        <f t="shared" si="0"/>
        <v>5.030994152046784</v>
      </c>
      <c r="F65" s="79">
        <v>5.066666666666666</v>
      </c>
      <c r="G65" s="79">
        <v>5.026315789473684</v>
      </c>
      <c r="H65" s="79">
        <v>5</v>
      </c>
      <c r="I65" s="50"/>
      <c r="J65" s="50"/>
      <c r="K65" s="50"/>
      <c r="L65" s="50"/>
      <c r="M65" s="50"/>
      <c r="N65" s="50"/>
      <c r="O65" s="50"/>
      <c r="P65" s="50"/>
      <c r="Q65" s="50"/>
    </row>
    <row r="66" spans="2:17" ht="15">
      <c r="B66" s="82" t="s">
        <v>81</v>
      </c>
      <c r="C66" s="80">
        <v>96</v>
      </c>
      <c r="D66" s="81" t="s">
        <v>21</v>
      </c>
      <c r="E66" s="79">
        <f t="shared" si="0"/>
        <v>6.373846153846155</v>
      </c>
      <c r="F66" s="79">
        <v>6.73</v>
      </c>
      <c r="G66" s="79">
        <v>5.161538461538462</v>
      </c>
      <c r="H66" s="79">
        <v>7.23</v>
      </c>
      <c r="I66" s="50"/>
      <c r="J66" s="50"/>
      <c r="K66" s="50"/>
      <c r="L66" s="50"/>
      <c r="M66" s="50"/>
      <c r="N66" s="50"/>
      <c r="O66" s="50"/>
      <c r="P66" s="50"/>
      <c r="Q66" s="50"/>
    </row>
    <row r="67" spans="2:17" ht="15">
      <c r="B67" s="82" t="s">
        <v>82</v>
      </c>
      <c r="C67" s="80">
        <v>99</v>
      </c>
      <c r="D67" s="81" t="s">
        <v>21</v>
      </c>
      <c r="E67" s="79">
        <f t="shared" si="0"/>
        <v>5.516666666666667</v>
      </c>
      <c r="F67" s="79">
        <v>5.19</v>
      </c>
      <c r="G67" s="79">
        <v>5.63</v>
      </c>
      <c r="H67" s="79">
        <v>5.73</v>
      </c>
      <c r="I67" s="50"/>
      <c r="J67" s="50"/>
      <c r="K67" s="50"/>
      <c r="L67" s="50"/>
      <c r="M67" s="50"/>
      <c r="N67" s="50"/>
      <c r="O67" s="50"/>
      <c r="P67" s="50"/>
      <c r="Q67" s="50"/>
    </row>
    <row r="68" spans="2:17" ht="15">
      <c r="B68" s="82" t="s">
        <v>70</v>
      </c>
      <c r="C68" s="80">
        <v>100</v>
      </c>
      <c r="D68" s="81" t="s">
        <v>21</v>
      </c>
      <c r="E68" s="79">
        <f t="shared" si="0"/>
        <v>5.947832939322301</v>
      </c>
      <c r="F68" s="79">
        <v>5.6</v>
      </c>
      <c r="G68" s="79">
        <v>5.0212765957446805</v>
      </c>
      <c r="H68" s="79">
        <v>7.222222222222222</v>
      </c>
      <c r="I68" s="50"/>
      <c r="J68" s="50"/>
      <c r="K68" s="50"/>
      <c r="L68" s="50"/>
      <c r="M68" s="50"/>
      <c r="N68" s="50"/>
      <c r="O68" s="50"/>
      <c r="P68" s="50"/>
      <c r="Q68" s="50"/>
    </row>
    <row r="69" spans="2:17" ht="15">
      <c r="B69" s="82" t="s">
        <v>67</v>
      </c>
      <c r="C69" s="80">
        <v>87</v>
      </c>
      <c r="D69" s="81" t="s">
        <v>454</v>
      </c>
      <c r="E69" s="79">
        <f t="shared" si="0"/>
        <v>5.241739130434783</v>
      </c>
      <c r="F69" s="79">
        <v>5.065217391304348</v>
      </c>
      <c r="G69" s="79">
        <v>5.3</v>
      </c>
      <c r="H69" s="79">
        <v>5.36</v>
      </c>
      <c r="I69" s="50"/>
      <c r="J69" s="50"/>
      <c r="K69" s="50"/>
      <c r="L69" s="50"/>
      <c r="M69" s="50"/>
      <c r="N69" s="50"/>
      <c r="O69" s="50"/>
      <c r="P69" s="50"/>
      <c r="Q69" s="50"/>
    </row>
    <row r="70" spans="2:17" ht="15">
      <c r="B70" s="82" t="s">
        <v>68</v>
      </c>
      <c r="C70" s="80">
        <v>97</v>
      </c>
      <c r="D70" s="81" t="s">
        <v>454</v>
      </c>
      <c r="E70" s="79">
        <f t="shared" si="0"/>
        <v>5.080000000000001</v>
      </c>
      <c r="F70" s="79">
        <v>5.12</v>
      </c>
      <c r="G70" s="79">
        <v>5</v>
      </c>
      <c r="H70" s="79">
        <v>5.12</v>
      </c>
      <c r="I70" s="50"/>
      <c r="J70" s="50"/>
      <c r="K70" s="50"/>
      <c r="L70" s="50"/>
      <c r="M70" s="50"/>
      <c r="N70" s="50"/>
      <c r="O70" s="50"/>
      <c r="P70" s="50"/>
      <c r="Q70" s="50"/>
    </row>
    <row r="71" spans="2:17" ht="15">
      <c r="B71" s="82" t="s">
        <v>71</v>
      </c>
      <c r="C71" s="80">
        <v>101</v>
      </c>
      <c r="D71" s="81" t="s">
        <v>454</v>
      </c>
      <c r="E71" s="79">
        <f t="shared" si="0"/>
        <v>5.026531354983203</v>
      </c>
      <c r="F71" s="79">
        <v>5.0425</v>
      </c>
      <c r="G71" s="79">
        <v>5.023936170212766</v>
      </c>
      <c r="H71" s="79">
        <v>5.0131578947368425</v>
      </c>
      <c r="I71" s="50"/>
      <c r="J71" s="50"/>
      <c r="K71" s="50"/>
      <c r="L71" s="50"/>
      <c r="M71" s="50"/>
      <c r="N71" s="50"/>
      <c r="O71" s="50"/>
      <c r="P71" s="50"/>
      <c r="Q71" s="50"/>
    </row>
    <row r="72" spans="2:17" ht="15.75">
      <c r="B72" s="77" t="s">
        <v>83</v>
      </c>
      <c r="C72" s="48"/>
      <c r="D72" s="59"/>
      <c r="E72" s="49">
        <f t="shared" si="0"/>
        <v>4.974166666666666</v>
      </c>
      <c r="F72" s="49">
        <v>5.125</v>
      </c>
      <c r="G72" s="49">
        <v>4.6875</v>
      </c>
      <c r="H72" s="49">
        <v>5.11</v>
      </c>
      <c r="I72" s="49"/>
      <c r="J72" s="49"/>
      <c r="K72" s="49"/>
      <c r="L72" s="49"/>
      <c r="M72" s="49"/>
      <c r="N72" s="49"/>
      <c r="O72" s="49"/>
      <c r="P72" s="49"/>
      <c r="Q72" s="49"/>
    </row>
    <row r="73" spans="2:17" ht="15">
      <c r="B73" s="82" t="s">
        <v>401</v>
      </c>
      <c r="C73" s="80">
        <v>102</v>
      </c>
      <c r="D73" s="81" t="s">
        <v>453</v>
      </c>
      <c r="E73" s="79">
        <f t="shared" si="0"/>
        <v>5.3183726730310195</v>
      </c>
      <c r="F73" s="79">
        <v>5.346444780635401</v>
      </c>
      <c r="G73" s="79">
        <v>5.197232852516927</v>
      </c>
      <c r="H73" s="79">
        <v>5.411440385940731</v>
      </c>
      <c r="I73" s="50"/>
      <c r="J73" s="50"/>
      <c r="K73" s="50"/>
      <c r="L73" s="50"/>
      <c r="M73" s="50"/>
      <c r="N73" s="50"/>
      <c r="O73" s="50"/>
      <c r="P73" s="50"/>
      <c r="Q73" s="50"/>
    </row>
    <row r="74" spans="2:17" ht="15">
      <c r="B74" s="82" t="s">
        <v>62</v>
      </c>
      <c r="C74" s="80">
        <v>449</v>
      </c>
      <c r="D74" s="81" t="s">
        <v>450</v>
      </c>
      <c r="E74" s="79">
        <f t="shared" si="0"/>
        <v>5.069779267627621</v>
      </c>
      <c r="F74" s="79">
        <v>5.058973055414336</v>
      </c>
      <c r="G74" s="79">
        <v>5.0338302752293576</v>
      </c>
      <c r="H74" s="79">
        <v>5.11653447223917</v>
      </c>
      <c r="I74" s="50"/>
      <c r="J74" s="50"/>
      <c r="K74" s="50"/>
      <c r="L74" s="50"/>
      <c r="M74" s="50"/>
      <c r="N74" s="50"/>
      <c r="O74" s="50"/>
      <c r="P74" s="50"/>
      <c r="Q74" s="50"/>
    </row>
    <row r="75" spans="2:17" ht="15">
      <c r="B75" s="82" t="s">
        <v>84</v>
      </c>
      <c r="C75" s="80">
        <v>103</v>
      </c>
      <c r="D75" s="81" t="s">
        <v>455</v>
      </c>
      <c r="E75" s="79">
        <f t="shared" si="0"/>
        <v>5.882961902742437</v>
      </c>
      <c r="F75" s="79">
        <v>6.274305555555555</v>
      </c>
      <c r="G75" s="79">
        <v>5.57</v>
      </c>
      <c r="H75" s="79">
        <v>5.804580152671756</v>
      </c>
      <c r="I75" s="50"/>
      <c r="J75" s="50"/>
      <c r="K75" s="50"/>
      <c r="L75" s="50"/>
      <c r="M75" s="50"/>
      <c r="N75" s="50"/>
      <c r="O75" s="50"/>
      <c r="P75" s="50"/>
      <c r="Q75" s="50"/>
    </row>
    <row r="76" spans="2:17" ht="15">
      <c r="B76" s="82" t="s">
        <v>87</v>
      </c>
      <c r="C76" s="80">
        <v>105</v>
      </c>
      <c r="D76" s="81" t="s">
        <v>21</v>
      </c>
      <c r="E76" s="79">
        <f t="shared" si="0"/>
        <v>5.5731853144593115</v>
      </c>
      <c r="F76" s="79">
        <v>6.068783068783069</v>
      </c>
      <c r="G76" s="79">
        <v>5.37696335078534</v>
      </c>
      <c r="H76" s="79">
        <v>5.273809523809524</v>
      </c>
      <c r="I76" s="50"/>
      <c r="J76" s="50"/>
      <c r="K76" s="50"/>
      <c r="L76" s="50"/>
      <c r="M76" s="50"/>
      <c r="N76" s="50"/>
      <c r="O76" s="50"/>
      <c r="P76" s="50"/>
      <c r="Q76" s="50"/>
    </row>
    <row r="77" spans="2:17" ht="15">
      <c r="B77" s="82" t="s">
        <v>91</v>
      </c>
      <c r="C77" s="80">
        <v>428</v>
      </c>
      <c r="D77" s="81" t="s">
        <v>21</v>
      </c>
      <c r="E77" s="79">
        <f aca="true" t="shared" si="1" ref="E77:E140">AVERAGE(F77:H77)</f>
        <v>5.419820219509661</v>
      </c>
      <c r="F77" s="79">
        <v>5.836956521739131</v>
      </c>
      <c r="G77" s="79">
        <v>5.030612244897959</v>
      </c>
      <c r="H77" s="79">
        <v>5.391891891891892</v>
      </c>
      <c r="I77" s="50"/>
      <c r="J77" s="50"/>
      <c r="K77" s="50"/>
      <c r="L77" s="50"/>
      <c r="M77" s="50"/>
      <c r="N77" s="50"/>
      <c r="O77" s="50"/>
      <c r="P77" s="50"/>
      <c r="Q77" s="50"/>
    </row>
    <row r="78" spans="2:17" ht="15">
      <c r="B78" s="82" t="s">
        <v>90</v>
      </c>
      <c r="C78" s="80">
        <v>423</v>
      </c>
      <c r="D78" s="81" t="s">
        <v>21</v>
      </c>
      <c r="E78" s="79">
        <f t="shared" si="1"/>
        <v>5.551633902582412</v>
      </c>
      <c r="F78" s="79">
        <v>4.987654320987654</v>
      </c>
      <c r="G78" s="79">
        <v>5.024390243902439</v>
      </c>
      <c r="H78" s="79">
        <v>6.642857142857143</v>
      </c>
      <c r="I78" s="50"/>
      <c r="J78" s="50"/>
      <c r="K78" s="50"/>
      <c r="L78" s="50"/>
      <c r="M78" s="50"/>
      <c r="N78" s="50"/>
      <c r="O78" s="50"/>
      <c r="P78" s="50"/>
      <c r="Q78" s="50"/>
    </row>
    <row r="79" spans="2:17" ht="15">
      <c r="B79" s="82" t="s">
        <v>88</v>
      </c>
      <c r="C79" s="80">
        <v>109</v>
      </c>
      <c r="D79" s="81" t="s">
        <v>21</v>
      </c>
      <c r="E79" s="79">
        <f t="shared" si="1"/>
        <v>5.556809080236551</v>
      </c>
      <c r="F79" s="79">
        <v>4.987179487179487</v>
      </c>
      <c r="G79" s="79">
        <v>5.012195121951219</v>
      </c>
      <c r="H79" s="79">
        <v>6.671052631578948</v>
      </c>
      <c r="I79" s="50"/>
      <c r="J79" s="50"/>
      <c r="K79" s="50"/>
      <c r="L79" s="50"/>
      <c r="M79" s="50"/>
      <c r="N79" s="50"/>
      <c r="O79" s="50"/>
      <c r="P79" s="50"/>
      <c r="Q79" s="50"/>
    </row>
    <row r="80" spans="2:17" ht="15">
      <c r="B80" s="82" t="s">
        <v>458</v>
      </c>
      <c r="C80" s="80">
        <v>104</v>
      </c>
      <c r="D80" s="81" t="s">
        <v>21</v>
      </c>
      <c r="E80" s="79">
        <f t="shared" si="1"/>
        <v>5.315899290582835</v>
      </c>
      <c r="F80" s="79">
        <v>5.010989010989011</v>
      </c>
      <c r="G80" s="79">
        <v>5.050632911392405</v>
      </c>
      <c r="H80" s="79">
        <v>5.886075949367089</v>
      </c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15">
      <c r="B81" s="82" t="s">
        <v>89</v>
      </c>
      <c r="C81" s="80">
        <v>110</v>
      </c>
      <c r="D81" s="81" t="s">
        <v>21</v>
      </c>
      <c r="E81" s="79">
        <f t="shared" si="1"/>
        <v>5.234520252830112</v>
      </c>
      <c r="F81" s="79">
        <v>4.984848484848484</v>
      </c>
      <c r="G81" s="79">
        <v>5.0285714285714285</v>
      </c>
      <c r="H81" s="79">
        <v>5.690140845070423</v>
      </c>
      <c r="I81" s="50"/>
      <c r="J81" s="50"/>
      <c r="K81" s="50"/>
      <c r="L81" s="50"/>
      <c r="M81" s="50"/>
      <c r="N81" s="50"/>
      <c r="O81" s="50"/>
      <c r="P81" s="50"/>
      <c r="Q81" s="50"/>
    </row>
    <row r="82" spans="2:17" ht="15">
      <c r="B82" s="82" t="s">
        <v>85</v>
      </c>
      <c r="C82" s="80">
        <v>401</v>
      </c>
      <c r="D82" s="81" t="s">
        <v>454</v>
      </c>
      <c r="E82" s="79">
        <f t="shared" si="1"/>
        <v>5.364002353725566</v>
      </c>
      <c r="F82" s="79">
        <v>5.213483146067416</v>
      </c>
      <c r="G82" s="79">
        <v>5.207792207792208</v>
      </c>
      <c r="H82" s="79">
        <v>5.670731707317073</v>
      </c>
      <c r="I82" s="50"/>
      <c r="J82" s="50"/>
      <c r="K82" s="50"/>
      <c r="L82" s="50"/>
      <c r="M82" s="50"/>
      <c r="N82" s="50"/>
      <c r="O82" s="50"/>
      <c r="P82" s="50"/>
      <c r="Q82" s="50"/>
    </row>
    <row r="83" spans="2:17" ht="15.75">
      <c r="B83" s="77" t="s">
        <v>92</v>
      </c>
      <c r="C83" s="48"/>
      <c r="D83" s="59"/>
      <c r="E83" s="49">
        <f t="shared" si="1"/>
        <v>5.023642063115747</v>
      </c>
      <c r="F83" s="49">
        <v>4.9868421052631575</v>
      </c>
      <c r="G83" s="49">
        <v>4.972972972972973</v>
      </c>
      <c r="H83" s="49">
        <v>5.111111111111111</v>
      </c>
      <c r="I83" s="49"/>
      <c r="J83" s="49"/>
      <c r="K83" s="49"/>
      <c r="L83" s="49"/>
      <c r="M83" s="49"/>
      <c r="N83" s="49"/>
      <c r="O83" s="49"/>
      <c r="P83" s="49"/>
      <c r="Q83" s="49"/>
    </row>
    <row r="84" spans="2:17" ht="15">
      <c r="B84" s="82" t="s">
        <v>92</v>
      </c>
      <c r="C84" s="80">
        <v>191</v>
      </c>
      <c r="D84" s="81" t="s">
        <v>453</v>
      </c>
      <c r="E84" s="79">
        <f t="shared" si="1"/>
        <v>5.744167999570297</v>
      </c>
      <c r="F84" s="79">
        <v>5.092456845589974</v>
      </c>
      <c r="G84" s="79">
        <v>4.934003197076958</v>
      </c>
      <c r="H84" s="79">
        <v>7.206043956043956</v>
      </c>
      <c r="I84" s="50"/>
      <c r="J84" s="50"/>
      <c r="K84" s="50"/>
      <c r="L84" s="50"/>
      <c r="M84" s="50"/>
      <c r="N84" s="50"/>
      <c r="O84" s="50"/>
      <c r="P84" s="50"/>
      <c r="Q84" s="50"/>
    </row>
    <row r="85" spans="2:17" ht="15">
      <c r="B85" s="82" t="s">
        <v>95</v>
      </c>
      <c r="C85" s="80">
        <v>192</v>
      </c>
      <c r="D85" s="81" t="s">
        <v>18</v>
      </c>
      <c r="E85" s="79">
        <f t="shared" si="1"/>
        <v>6.158875094976157</v>
      </c>
      <c r="F85" s="79">
        <v>5.166098226466576</v>
      </c>
      <c r="G85" s="79">
        <v>5.024478994376447</v>
      </c>
      <c r="H85" s="79">
        <v>8.286048064085447</v>
      </c>
      <c r="I85" s="50"/>
      <c r="J85" s="50"/>
      <c r="K85" s="50"/>
      <c r="L85" s="50"/>
      <c r="M85" s="50"/>
      <c r="N85" s="50"/>
      <c r="O85" s="50"/>
      <c r="P85" s="50"/>
      <c r="Q85" s="50"/>
    </row>
    <row r="86" spans="2:17" ht="15">
      <c r="B86" s="82" t="s">
        <v>96</v>
      </c>
      <c r="C86" s="80">
        <v>193</v>
      </c>
      <c r="D86" s="81" t="s">
        <v>18</v>
      </c>
      <c r="E86" s="79">
        <f t="shared" si="1"/>
        <v>5.0581529581529585</v>
      </c>
      <c r="F86" s="79">
        <v>5.086363636363636</v>
      </c>
      <c r="G86" s="79">
        <v>5.05</v>
      </c>
      <c r="H86" s="79">
        <v>5.038095238095238</v>
      </c>
      <c r="I86" s="50"/>
      <c r="J86" s="50"/>
      <c r="K86" s="50"/>
      <c r="L86" s="50"/>
      <c r="M86" s="50"/>
      <c r="N86" s="50"/>
      <c r="O86" s="50"/>
      <c r="P86" s="50"/>
      <c r="Q86" s="50"/>
    </row>
    <row r="87" spans="2:17" ht="15">
      <c r="B87" s="82" t="s">
        <v>93</v>
      </c>
      <c r="C87" s="80">
        <v>501</v>
      </c>
      <c r="D87" s="81" t="s">
        <v>455</v>
      </c>
      <c r="E87" s="79">
        <f t="shared" si="1"/>
        <v>6.528633050721404</v>
      </c>
      <c r="F87" s="79">
        <v>7.592592592592593</v>
      </c>
      <c r="G87" s="79">
        <v>5.771084337349397</v>
      </c>
      <c r="H87" s="79">
        <v>6.222222222222222</v>
      </c>
      <c r="I87" s="50"/>
      <c r="J87" s="50"/>
      <c r="K87" s="50"/>
      <c r="L87" s="50"/>
      <c r="M87" s="50"/>
      <c r="N87" s="50"/>
      <c r="O87" s="50"/>
      <c r="P87" s="50"/>
      <c r="Q87" s="50"/>
    </row>
    <row r="88" spans="2:17" ht="15">
      <c r="B88" s="82" t="s">
        <v>97</v>
      </c>
      <c r="C88" s="80">
        <v>196</v>
      </c>
      <c r="D88" s="81" t="s">
        <v>21</v>
      </c>
      <c r="E88" s="79">
        <f t="shared" si="1"/>
        <v>5.353333333333333</v>
      </c>
      <c r="F88" s="79">
        <v>5.25</v>
      </c>
      <c r="G88" s="79">
        <v>5.505</v>
      </c>
      <c r="H88" s="79">
        <v>5.305</v>
      </c>
      <c r="I88" s="50"/>
      <c r="J88" s="50"/>
      <c r="K88" s="50"/>
      <c r="L88" s="50"/>
      <c r="M88" s="50"/>
      <c r="N88" s="50"/>
      <c r="O88" s="50"/>
      <c r="P88" s="50"/>
      <c r="Q88" s="50"/>
    </row>
    <row r="89" spans="2:17" ht="15">
      <c r="B89" s="82" t="s">
        <v>102</v>
      </c>
      <c r="C89" s="80">
        <v>999</v>
      </c>
      <c r="D89" s="81" t="s">
        <v>21</v>
      </c>
      <c r="E89" s="79">
        <f t="shared" si="1"/>
        <v>5.41</v>
      </c>
      <c r="F89" s="79">
        <v>5.6</v>
      </c>
      <c r="G89" s="79">
        <v>5.41</v>
      </c>
      <c r="H89" s="79">
        <v>5.22</v>
      </c>
      <c r="I89" s="50"/>
      <c r="J89" s="50"/>
      <c r="K89" s="50"/>
      <c r="L89" s="50"/>
      <c r="M89" s="50"/>
      <c r="N89" s="50"/>
      <c r="O89" s="50"/>
      <c r="P89" s="50"/>
      <c r="Q89" s="50"/>
    </row>
    <row r="90" spans="2:17" ht="15">
      <c r="B90" s="82" t="s">
        <v>98</v>
      </c>
      <c r="C90" s="80">
        <v>198</v>
      </c>
      <c r="D90" s="81" t="s">
        <v>21</v>
      </c>
      <c r="E90" s="79">
        <f t="shared" si="1"/>
        <v>2.9625925925925927</v>
      </c>
      <c r="F90" s="79">
        <v>2.577777777777778</v>
      </c>
      <c r="G90" s="79">
        <v>3.25</v>
      </c>
      <c r="H90" s="79">
        <v>3.06</v>
      </c>
      <c r="I90" s="50"/>
      <c r="J90" s="50"/>
      <c r="K90" s="50"/>
      <c r="L90" s="50"/>
      <c r="M90" s="50"/>
      <c r="N90" s="50"/>
      <c r="O90" s="50"/>
      <c r="P90" s="50"/>
      <c r="Q90" s="50"/>
    </row>
    <row r="91" spans="2:17" ht="15">
      <c r="B91" s="82" t="s">
        <v>99</v>
      </c>
      <c r="C91" s="80">
        <v>201</v>
      </c>
      <c r="D91" s="81" t="s">
        <v>21</v>
      </c>
      <c r="E91" s="79">
        <f t="shared" si="1"/>
        <v>3.0233333333333334</v>
      </c>
      <c r="F91" s="79">
        <v>3.22</v>
      </c>
      <c r="G91" s="79">
        <v>2.8</v>
      </c>
      <c r="H91" s="79">
        <v>3.05</v>
      </c>
      <c r="I91" s="50"/>
      <c r="J91" s="50"/>
      <c r="K91" s="50"/>
      <c r="L91" s="50"/>
      <c r="M91" s="50"/>
      <c r="N91" s="50"/>
      <c r="O91" s="50"/>
      <c r="P91" s="50"/>
      <c r="Q91" s="50"/>
    </row>
    <row r="92" spans="2:17" ht="15">
      <c r="B92" s="82" t="s">
        <v>86</v>
      </c>
      <c r="C92" s="80">
        <v>202</v>
      </c>
      <c r="D92" s="81" t="s">
        <v>21</v>
      </c>
      <c r="E92" s="79">
        <f t="shared" si="1"/>
        <v>5.111111111111111</v>
      </c>
      <c r="F92" s="79">
        <v>5.36</v>
      </c>
      <c r="G92" s="79">
        <v>4.933333333333334</v>
      </c>
      <c r="H92" s="79">
        <v>5.04</v>
      </c>
      <c r="I92" s="50"/>
      <c r="J92" s="50"/>
      <c r="K92" s="50"/>
      <c r="L92" s="50"/>
      <c r="M92" s="50"/>
      <c r="N92" s="50"/>
      <c r="O92" s="50"/>
      <c r="P92" s="50"/>
      <c r="Q92" s="50"/>
    </row>
    <row r="93" spans="2:17" ht="15">
      <c r="B93" s="82" t="s">
        <v>100</v>
      </c>
      <c r="C93" s="80">
        <v>203</v>
      </c>
      <c r="D93" s="81" t="s">
        <v>21</v>
      </c>
      <c r="E93" s="79">
        <f t="shared" si="1"/>
        <v>4.907211328976035</v>
      </c>
      <c r="F93" s="79">
        <v>5.029411764705882</v>
      </c>
      <c r="G93" s="79">
        <v>5.022222222222222</v>
      </c>
      <c r="H93" s="79">
        <v>4.67</v>
      </c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5">
      <c r="B94" s="82" t="s">
        <v>101</v>
      </c>
      <c r="C94" s="80">
        <v>204</v>
      </c>
      <c r="D94" s="81" t="s">
        <v>21</v>
      </c>
      <c r="E94" s="79">
        <f t="shared" si="1"/>
        <v>4.3933333333333335</v>
      </c>
      <c r="F94" s="79">
        <v>4.15</v>
      </c>
      <c r="G94" s="79">
        <v>4.01</v>
      </c>
      <c r="H94" s="79">
        <v>5.02</v>
      </c>
      <c r="I94" s="50"/>
      <c r="J94" s="50"/>
      <c r="K94" s="50"/>
      <c r="L94" s="50"/>
      <c r="M94" s="50"/>
      <c r="N94" s="50"/>
      <c r="O94" s="50"/>
      <c r="P94" s="50"/>
      <c r="Q94" s="50"/>
    </row>
    <row r="95" spans="2:17" ht="15">
      <c r="B95" s="82" t="s">
        <v>94</v>
      </c>
      <c r="C95" s="80">
        <v>199</v>
      </c>
      <c r="D95" s="81" t="s">
        <v>454</v>
      </c>
      <c r="E95" s="79">
        <f t="shared" si="1"/>
        <v>3.895024154589372</v>
      </c>
      <c r="F95" s="79">
        <v>3.7717391304347827</v>
      </c>
      <c r="G95" s="79">
        <v>3.933333333333333</v>
      </c>
      <c r="H95" s="79">
        <v>3.98</v>
      </c>
      <c r="I95" s="50"/>
      <c r="J95" s="50"/>
      <c r="K95" s="50"/>
      <c r="L95" s="50"/>
      <c r="M95" s="50"/>
      <c r="N95" s="50"/>
      <c r="O95" s="50"/>
      <c r="P95" s="50"/>
      <c r="Q95" s="50"/>
    </row>
    <row r="96" spans="2:17" ht="15.75">
      <c r="B96" s="77" t="s">
        <v>486</v>
      </c>
      <c r="C96" s="48"/>
      <c r="D96" s="59"/>
      <c r="E96" s="49">
        <f t="shared" si="1"/>
        <v>4.843333333333334</v>
      </c>
      <c r="F96" s="49">
        <v>4.83</v>
      </c>
      <c r="G96" s="49">
        <v>4.5</v>
      </c>
      <c r="H96" s="49">
        <v>5.2</v>
      </c>
      <c r="I96" s="49"/>
      <c r="J96" s="49"/>
      <c r="K96" s="49"/>
      <c r="L96" s="49"/>
      <c r="M96" s="49"/>
      <c r="N96" s="49"/>
      <c r="O96" s="49"/>
      <c r="P96" s="49"/>
      <c r="Q96" s="49"/>
    </row>
    <row r="97" spans="2:17" ht="15">
      <c r="B97" s="82" t="s">
        <v>426</v>
      </c>
      <c r="C97" s="80">
        <v>701</v>
      </c>
      <c r="D97" s="81" t="s">
        <v>459</v>
      </c>
      <c r="E97" s="79">
        <f t="shared" si="1"/>
        <v>2.5625</v>
      </c>
      <c r="F97" s="79">
        <v>2.5625</v>
      </c>
      <c r="G97" s="79">
        <v>2.5625</v>
      </c>
      <c r="H97" s="79">
        <v>2.5625</v>
      </c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5.75">
      <c r="B98" s="77" t="s">
        <v>103</v>
      </c>
      <c r="C98" s="48"/>
      <c r="D98" s="59"/>
      <c r="E98" s="49">
        <f t="shared" si="1"/>
        <v>2.5625</v>
      </c>
      <c r="F98" s="49">
        <v>2.5625</v>
      </c>
      <c r="G98" s="49">
        <v>2.5625</v>
      </c>
      <c r="H98" s="49">
        <v>2.5625</v>
      </c>
      <c r="I98" s="49"/>
      <c r="J98" s="49"/>
      <c r="K98" s="49"/>
      <c r="L98" s="49"/>
      <c r="M98" s="49"/>
      <c r="N98" s="49"/>
      <c r="O98" s="49"/>
      <c r="P98" s="49"/>
      <c r="Q98" s="49"/>
    </row>
    <row r="99" spans="2:17" ht="15">
      <c r="B99" s="82" t="s">
        <v>104</v>
      </c>
      <c r="C99" s="80">
        <v>111</v>
      </c>
      <c r="D99" s="81" t="s">
        <v>456</v>
      </c>
      <c r="E99" s="79">
        <f t="shared" si="1"/>
        <v>4.640670065358698</v>
      </c>
      <c r="F99" s="79">
        <v>4.955603012251321</v>
      </c>
      <c r="G99" s="79">
        <v>4.466299378736373</v>
      </c>
      <c r="H99" s="79">
        <v>4.5001078050884</v>
      </c>
      <c r="I99" s="50"/>
      <c r="J99" s="50"/>
      <c r="K99" s="50"/>
      <c r="L99" s="50"/>
      <c r="M99" s="50"/>
      <c r="N99" s="50"/>
      <c r="O99" s="50"/>
      <c r="P99" s="50"/>
      <c r="Q99" s="50"/>
    </row>
    <row r="100" spans="2:17" ht="15">
      <c r="B100" s="82" t="s">
        <v>105</v>
      </c>
      <c r="C100" s="80">
        <v>112</v>
      </c>
      <c r="D100" s="81" t="s">
        <v>451</v>
      </c>
      <c r="E100" s="79">
        <f t="shared" si="1"/>
        <v>3.824136358942177</v>
      </c>
      <c r="F100" s="79">
        <v>3.9991652754590983</v>
      </c>
      <c r="G100" s="79">
        <v>3.840513068731849</v>
      </c>
      <c r="H100" s="79">
        <v>3.632730732635585</v>
      </c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2:17" ht="15">
      <c r="B101" s="82" t="s">
        <v>106</v>
      </c>
      <c r="C101" s="80">
        <v>113</v>
      </c>
      <c r="D101" s="81" t="s">
        <v>451</v>
      </c>
      <c r="E101" s="79">
        <f t="shared" si="1"/>
        <v>4.82359730132312</v>
      </c>
      <c r="F101" s="79">
        <v>4.3671328671328675</v>
      </c>
      <c r="G101" s="79">
        <v>4.99581589958159</v>
      </c>
      <c r="H101" s="79">
        <v>5.107843137254902</v>
      </c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2:17" ht="15">
      <c r="B102" s="82" t="s">
        <v>108</v>
      </c>
      <c r="C102" s="80">
        <v>115</v>
      </c>
      <c r="D102" s="81" t="s">
        <v>451</v>
      </c>
      <c r="E102" s="79">
        <f t="shared" si="1"/>
        <v>5.025533457891999</v>
      </c>
      <c r="F102" s="79">
        <v>4.995363214837712</v>
      </c>
      <c r="G102" s="79">
        <v>5.0830324909747295</v>
      </c>
      <c r="H102" s="79">
        <v>4.998204667863555</v>
      </c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2:17" ht="15">
      <c r="B103" s="82" t="s">
        <v>107</v>
      </c>
      <c r="C103" s="80">
        <v>114</v>
      </c>
      <c r="D103" s="81" t="s">
        <v>451</v>
      </c>
      <c r="E103" s="79">
        <f t="shared" si="1"/>
        <v>5.185440311525572</v>
      </c>
      <c r="F103" s="79">
        <v>4.994545454545454</v>
      </c>
      <c r="G103" s="79">
        <v>5.010288065843621</v>
      </c>
      <c r="H103" s="79">
        <v>5.551487414187643</v>
      </c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2:17" ht="15">
      <c r="B104" s="82" t="s">
        <v>109</v>
      </c>
      <c r="C104" s="80">
        <v>126</v>
      </c>
      <c r="D104" s="81" t="s">
        <v>9</v>
      </c>
      <c r="E104" s="79">
        <f t="shared" si="1"/>
        <v>5.057996762608859</v>
      </c>
      <c r="F104" s="79">
        <v>4.989932885906041</v>
      </c>
      <c r="G104" s="79">
        <v>4.945525291828794</v>
      </c>
      <c r="H104" s="79">
        <v>5.238532110091743</v>
      </c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2:17" ht="15">
      <c r="B105" s="82" t="s">
        <v>111</v>
      </c>
      <c r="C105" s="80">
        <v>116</v>
      </c>
      <c r="D105" s="81" t="s">
        <v>18</v>
      </c>
      <c r="E105" s="79">
        <f t="shared" si="1"/>
        <v>6.036469246079702</v>
      </c>
      <c r="F105" s="79">
        <v>8.942714819427149</v>
      </c>
      <c r="G105" s="79">
        <v>4.2272024729520865</v>
      </c>
      <c r="H105" s="79">
        <v>4.939490445859873</v>
      </c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2:17" ht="15">
      <c r="B106" s="82" t="s">
        <v>112</v>
      </c>
      <c r="C106" s="80">
        <v>118</v>
      </c>
      <c r="D106" s="81" t="s">
        <v>18</v>
      </c>
      <c r="E106" s="79">
        <f t="shared" si="1"/>
        <v>4.992772750125691</v>
      </c>
      <c r="F106" s="79">
        <v>4.980769230769231</v>
      </c>
      <c r="G106" s="79">
        <v>4.958333333333333</v>
      </c>
      <c r="H106" s="79">
        <v>5.03921568627451</v>
      </c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2:17" ht="15">
      <c r="B107" s="82" t="s">
        <v>114</v>
      </c>
      <c r="C107" s="80">
        <v>121</v>
      </c>
      <c r="D107" s="81" t="s">
        <v>18</v>
      </c>
      <c r="E107" s="79">
        <f t="shared" si="1"/>
        <v>4.702956989247312</v>
      </c>
      <c r="F107" s="79">
        <v>4.798387096774194</v>
      </c>
      <c r="G107" s="79">
        <v>4.903225806451613</v>
      </c>
      <c r="H107" s="79">
        <v>4.407258064516129</v>
      </c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2:17" ht="15">
      <c r="B108" s="82" t="s">
        <v>460</v>
      </c>
      <c r="C108" s="80">
        <v>417</v>
      </c>
      <c r="D108" s="81" t="s">
        <v>18</v>
      </c>
      <c r="E108" s="79">
        <f t="shared" si="1"/>
        <v>4.93290780141844</v>
      </c>
      <c r="F108" s="79">
        <v>4.9787234042553195</v>
      </c>
      <c r="G108" s="79">
        <v>4.82</v>
      </c>
      <c r="H108" s="79">
        <v>5</v>
      </c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2:17" ht="15">
      <c r="B109" s="82" t="s">
        <v>461</v>
      </c>
      <c r="C109" s="80">
        <v>123</v>
      </c>
      <c r="D109" s="81" t="s">
        <v>18</v>
      </c>
      <c r="E109" s="79">
        <f t="shared" si="1"/>
        <v>5.591450541093628</v>
      </c>
      <c r="F109" s="79">
        <v>5.353230337078652</v>
      </c>
      <c r="G109" s="79">
        <v>5.772539288668321</v>
      </c>
      <c r="H109" s="79">
        <v>5.648581997533909</v>
      </c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2:17" ht="15">
      <c r="B110" s="82" t="s">
        <v>462</v>
      </c>
      <c r="C110" s="80">
        <v>373</v>
      </c>
      <c r="D110" s="81" t="s">
        <v>18</v>
      </c>
      <c r="E110" s="79">
        <f t="shared" si="1"/>
        <v>5.0235803587229215</v>
      </c>
      <c r="F110" s="79">
        <v>5.028169014084507</v>
      </c>
      <c r="G110" s="79">
        <v>5.0181818181818185</v>
      </c>
      <c r="H110" s="79">
        <v>5.024390243902439</v>
      </c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2:17" ht="15">
      <c r="B111" s="82" t="s">
        <v>113</v>
      </c>
      <c r="C111" s="80">
        <v>119</v>
      </c>
      <c r="D111" s="81" t="s">
        <v>18</v>
      </c>
      <c r="E111" s="79">
        <f t="shared" si="1"/>
        <v>4.610258730235326</v>
      </c>
      <c r="F111" s="79">
        <v>4.451086956521739</v>
      </c>
      <c r="G111" s="79">
        <v>4.511764705882353</v>
      </c>
      <c r="H111" s="79">
        <v>4.867924528301887</v>
      </c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2:17" ht="15">
      <c r="B112" s="82" t="s">
        <v>116</v>
      </c>
      <c r="C112" s="80">
        <v>120</v>
      </c>
      <c r="D112" s="81" t="s">
        <v>455</v>
      </c>
      <c r="E112" s="79">
        <f t="shared" si="1"/>
        <v>5.085685593382547</v>
      </c>
      <c r="F112" s="79">
        <v>5.5661764705882355</v>
      </c>
      <c r="G112" s="79">
        <v>4.678832116788321</v>
      </c>
      <c r="H112" s="79">
        <v>5.0120481927710845</v>
      </c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2:17" ht="15">
      <c r="B113" s="82" t="s">
        <v>117</v>
      </c>
      <c r="C113" s="80">
        <v>134</v>
      </c>
      <c r="D113" s="81" t="s">
        <v>21</v>
      </c>
      <c r="E113" s="79">
        <f t="shared" si="1"/>
        <v>5.02488038277512</v>
      </c>
      <c r="F113" s="79">
        <v>4.947368421052632</v>
      </c>
      <c r="G113" s="79">
        <v>5.0606060606060606</v>
      </c>
      <c r="H113" s="79">
        <v>5.066666666666666</v>
      </c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2:17" ht="15">
      <c r="B114" s="82" t="s">
        <v>402</v>
      </c>
      <c r="C114" s="80">
        <v>513</v>
      </c>
      <c r="D114" s="81" t="s">
        <v>454</v>
      </c>
      <c r="E114" s="79">
        <f t="shared" si="1"/>
        <v>5.034117573248008</v>
      </c>
      <c r="F114" s="79">
        <v>5.03030303030303</v>
      </c>
      <c r="G114" s="79">
        <v>5.043478260869565</v>
      </c>
      <c r="H114" s="79">
        <v>5.0285714285714285</v>
      </c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2:17" ht="15">
      <c r="B115" s="82" t="s">
        <v>110</v>
      </c>
      <c r="C115" s="80">
        <v>510</v>
      </c>
      <c r="D115" s="81" t="s">
        <v>454</v>
      </c>
      <c r="E115" s="79">
        <f t="shared" si="1"/>
        <v>5.050581395348837</v>
      </c>
      <c r="F115" s="79">
        <v>5.05</v>
      </c>
      <c r="G115" s="79">
        <v>5.125</v>
      </c>
      <c r="H115" s="79">
        <v>4.976744186046512</v>
      </c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2:17" ht="15.75">
      <c r="B116" s="77" t="s">
        <v>118</v>
      </c>
      <c r="C116" s="48"/>
      <c r="D116" s="59"/>
      <c r="E116" s="49">
        <f t="shared" si="1"/>
        <v>4.984707973568475</v>
      </c>
      <c r="F116" s="49">
        <v>4.9743589743589745</v>
      </c>
      <c r="G116" s="49">
        <v>4.990291262135922</v>
      </c>
      <c r="H116" s="49">
        <v>4.989473684210527</v>
      </c>
      <c r="I116" s="49"/>
      <c r="J116" s="49"/>
      <c r="K116" s="49"/>
      <c r="L116" s="49"/>
      <c r="M116" s="49"/>
      <c r="N116" s="49"/>
      <c r="O116" s="49"/>
      <c r="P116" s="49"/>
      <c r="Q116" s="49"/>
    </row>
    <row r="117" spans="2:17" ht="15">
      <c r="B117" s="82" t="s">
        <v>118</v>
      </c>
      <c r="C117" s="80">
        <v>342</v>
      </c>
      <c r="D117" s="81" t="s">
        <v>453</v>
      </c>
      <c r="E117" s="79">
        <f t="shared" si="1"/>
        <v>4.580554253066795</v>
      </c>
      <c r="F117" s="79">
        <v>4.731080088170463</v>
      </c>
      <c r="G117" s="79">
        <v>4.488043904351235</v>
      </c>
      <c r="H117" s="79">
        <v>4.522538766678688</v>
      </c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2:17" ht="15">
      <c r="B118" s="82" t="s">
        <v>121</v>
      </c>
      <c r="C118" s="80">
        <v>347</v>
      </c>
      <c r="D118" s="81" t="s">
        <v>18</v>
      </c>
      <c r="E118" s="79">
        <f t="shared" si="1"/>
        <v>4.313431514423553</v>
      </c>
      <c r="F118" s="79">
        <v>4.4807574832009776</v>
      </c>
      <c r="G118" s="79">
        <v>4.343541944074567</v>
      </c>
      <c r="H118" s="79">
        <v>4.115995115995116</v>
      </c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2:17" ht="15">
      <c r="B119" s="82" t="s">
        <v>463</v>
      </c>
      <c r="C119" s="80">
        <v>348</v>
      </c>
      <c r="D119" s="81" t="s">
        <v>18</v>
      </c>
      <c r="E119" s="79">
        <f t="shared" si="1"/>
        <v>5.566862162618982</v>
      </c>
      <c r="F119" s="79">
        <v>5.467532467532467</v>
      </c>
      <c r="G119" s="79">
        <v>5.301408450704225</v>
      </c>
      <c r="H119" s="79">
        <v>5.931645569620253</v>
      </c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2:17" ht="15">
      <c r="B120" s="82" t="s">
        <v>122</v>
      </c>
      <c r="C120" s="80">
        <v>343</v>
      </c>
      <c r="D120" s="81" t="s">
        <v>21</v>
      </c>
      <c r="E120" s="79">
        <f t="shared" si="1"/>
        <v>4.06231884057971</v>
      </c>
      <c r="F120" s="79">
        <v>4.052173913043478</v>
      </c>
      <c r="G120" s="79">
        <v>3.734782608695652</v>
      </c>
      <c r="H120" s="79">
        <v>4.4</v>
      </c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2:17" ht="15">
      <c r="B121" s="82" t="s">
        <v>123</v>
      </c>
      <c r="C121" s="80">
        <v>344</v>
      </c>
      <c r="D121" s="81" t="s">
        <v>21</v>
      </c>
      <c r="E121" s="79">
        <f t="shared" si="1"/>
        <v>5.04726368159204</v>
      </c>
      <c r="F121" s="79">
        <v>6.02</v>
      </c>
      <c r="G121" s="79">
        <v>4.641791044776119</v>
      </c>
      <c r="H121" s="79">
        <v>4.48</v>
      </c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2:17" ht="15">
      <c r="B122" s="82" t="s">
        <v>119</v>
      </c>
      <c r="C122" s="80">
        <v>345</v>
      </c>
      <c r="D122" s="81" t="s">
        <v>454</v>
      </c>
      <c r="E122" s="79">
        <f t="shared" si="1"/>
        <v>3.9066666666666663</v>
      </c>
      <c r="F122" s="79">
        <v>4.51</v>
      </c>
      <c r="G122" s="79">
        <v>4.59</v>
      </c>
      <c r="H122" s="79">
        <v>2.62</v>
      </c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2:17" ht="15">
      <c r="B123" s="82" t="s">
        <v>120</v>
      </c>
      <c r="C123" s="80">
        <v>346</v>
      </c>
      <c r="D123" s="81" t="s">
        <v>454</v>
      </c>
      <c r="E123" s="79">
        <f t="shared" si="1"/>
        <v>5.303333333333334</v>
      </c>
      <c r="F123" s="79">
        <v>4.73</v>
      </c>
      <c r="G123" s="79">
        <v>4.26</v>
      </c>
      <c r="H123" s="79">
        <v>6.92</v>
      </c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2:17" ht="15.75">
      <c r="B124" s="77" t="s">
        <v>124</v>
      </c>
      <c r="C124" s="48"/>
      <c r="D124" s="59"/>
      <c r="E124" s="49">
        <f t="shared" si="1"/>
        <v>5.4341297591297595</v>
      </c>
      <c r="F124" s="49">
        <v>5.658333333333333</v>
      </c>
      <c r="G124" s="49">
        <v>5.207692307692308</v>
      </c>
      <c r="H124" s="49">
        <v>5.4363636363636365</v>
      </c>
      <c r="I124" s="49"/>
      <c r="J124" s="49"/>
      <c r="K124" s="49"/>
      <c r="L124" s="49"/>
      <c r="M124" s="49"/>
      <c r="N124" s="49"/>
      <c r="O124" s="49"/>
      <c r="P124" s="49"/>
      <c r="Q124" s="49"/>
    </row>
    <row r="125" spans="2:17" ht="15">
      <c r="B125" s="82" t="s">
        <v>124</v>
      </c>
      <c r="C125" s="80">
        <v>296</v>
      </c>
      <c r="D125" s="81" t="s">
        <v>453</v>
      </c>
      <c r="E125" s="79">
        <f t="shared" si="1"/>
        <v>5.13277909954936</v>
      </c>
      <c r="F125" s="79">
        <v>5.21232530729079</v>
      </c>
      <c r="G125" s="79">
        <v>5.059105431309904</v>
      </c>
      <c r="H125" s="79">
        <v>5.126906560047386</v>
      </c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2:17" ht="15">
      <c r="B126" s="82" t="s">
        <v>125</v>
      </c>
      <c r="C126" s="80">
        <v>297</v>
      </c>
      <c r="D126" s="81" t="s">
        <v>451</v>
      </c>
      <c r="E126" s="79">
        <f t="shared" si="1"/>
        <v>5.086126983618247</v>
      </c>
      <c r="F126" s="79">
        <v>5.148215586307356</v>
      </c>
      <c r="G126" s="79">
        <v>4.9787387387387385</v>
      </c>
      <c r="H126" s="79">
        <v>5.131426625808649</v>
      </c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2:17" ht="15">
      <c r="B127" s="82" t="s">
        <v>126</v>
      </c>
      <c r="C127" s="80">
        <v>475</v>
      </c>
      <c r="D127" s="81" t="s">
        <v>450</v>
      </c>
      <c r="E127" s="79">
        <f t="shared" si="1"/>
        <v>5.260614672207452</v>
      </c>
      <c r="F127" s="79">
        <v>5.314736842105263</v>
      </c>
      <c r="G127" s="79">
        <v>5.272215973003375</v>
      </c>
      <c r="H127" s="79">
        <v>5.194891201513718</v>
      </c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2:17" ht="15">
      <c r="B128" s="82" t="s">
        <v>128</v>
      </c>
      <c r="C128" s="80">
        <v>298</v>
      </c>
      <c r="D128" s="81" t="s">
        <v>18</v>
      </c>
      <c r="E128" s="79">
        <f t="shared" si="1"/>
        <v>5.057237462674301</v>
      </c>
      <c r="F128" s="79">
        <v>5.250800426894344</v>
      </c>
      <c r="G128" s="79">
        <v>4.9124157844080845</v>
      </c>
      <c r="H128" s="79">
        <v>5.008496176720476</v>
      </c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2:17" ht="15">
      <c r="B129" s="82" t="s">
        <v>130</v>
      </c>
      <c r="C129" s="80">
        <v>299</v>
      </c>
      <c r="D129" s="81" t="s">
        <v>21</v>
      </c>
      <c r="E129" s="79">
        <f t="shared" si="1"/>
        <v>5.280567059623489</v>
      </c>
      <c r="F129" s="79">
        <v>5.586666666666667</v>
      </c>
      <c r="G129" s="79">
        <v>5.191489361702128</v>
      </c>
      <c r="H129" s="79">
        <v>5.063545150501672</v>
      </c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2:17" ht="15">
      <c r="B130" s="82" t="s">
        <v>131</v>
      </c>
      <c r="C130" s="80">
        <v>300</v>
      </c>
      <c r="D130" s="81" t="s">
        <v>21</v>
      </c>
      <c r="E130" s="79">
        <f t="shared" si="1"/>
        <v>5.065667590667591</v>
      </c>
      <c r="F130" s="79">
        <v>5.054054054054054</v>
      </c>
      <c r="G130" s="79">
        <v>5.091666666666667</v>
      </c>
      <c r="H130" s="79">
        <v>5.051282051282051</v>
      </c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2:17" ht="15">
      <c r="B131" s="82" t="s">
        <v>133</v>
      </c>
      <c r="C131" s="80">
        <v>303</v>
      </c>
      <c r="D131" s="81" t="s">
        <v>21</v>
      </c>
      <c r="E131" s="79">
        <f t="shared" si="1"/>
        <v>5.018100571299281</v>
      </c>
      <c r="F131" s="79">
        <v>5.042253521126761</v>
      </c>
      <c r="G131" s="79">
        <v>5</v>
      </c>
      <c r="H131" s="79">
        <v>5.0120481927710845</v>
      </c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2:17" ht="15">
      <c r="B132" s="82" t="s">
        <v>134</v>
      </c>
      <c r="C132" s="80">
        <v>304</v>
      </c>
      <c r="D132" s="81" t="s">
        <v>21</v>
      </c>
      <c r="E132" s="79">
        <f t="shared" si="1"/>
        <v>5.057888178657294</v>
      </c>
      <c r="F132" s="79">
        <v>5.127118644067797</v>
      </c>
      <c r="G132" s="79">
        <v>5.0239043824701195</v>
      </c>
      <c r="H132" s="79">
        <v>5.022641509433963</v>
      </c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2:17" ht="15">
      <c r="B133" s="82" t="s">
        <v>135</v>
      </c>
      <c r="C133" s="80">
        <v>305</v>
      </c>
      <c r="D133" s="81" t="s">
        <v>21</v>
      </c>
      <c r="E133" s="79">
        <f t="shared" si="1"/>
        <v>5.016528925619835</v>
      </c>
      <c r="F133" s="79">
        <v>5</v>
      </c>
      <c r="G133" s="79">
        <v>5.049586776859504</v>
      </c>
      <c r="H133" s="79">
        <v>5</v>
      </c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2:17" ht="15">
      <c r="B134" s="82" t="s">
        <v>136</v>
      </c>
      <c r="C134" s="80">
        <v>400</v>
      </c>
      <c r="D134" s="81" t="s">
        <v>21</v>
      </c>
      <c r="E134" s="79">
        <f t="shared" si="1"/>
        <v>5.016539827498732</v>
      </c>
      <c r="F134" s="79">
        <v>5.027397260273973</v>
      </c>
      <c r="G134" s="79">
        <v>5</v>
      </c>
      <c r="H134" s="79">
        <v>5.022222222222222</v>
      </c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2:17" ht="15">
      <c r="B135" s="82" t="s">
        <v>132</v>
      </c>
      <c r="C135" s="80">
        <v>302</v>
      </c>
      <c r="D135" s="81" t="s">
        <v>21</v>
      </c>
      <c r="E135" s="79">
        <f t="shared" si="1"/>
        <v>5.018551797040169</v>
      </c>
      <c r="F135" s="79">
        <v>5.025</v>
      </c>
      <c r="G135" s="79">
        <v>5.015503875968992</v>
      </c>
      <c r="H135" s="79">
        <v>5.015151515151516</v>
      </c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2:17" ht="15">
      <c r="B136" s="82" t="s">
        <v>129</v>
      </c>
      <c r="C136" s="80">
        <v>290</v>
      </c>
      <c r="D136" s="81" t="s">
        <v>21</v>
      </c>
      <c r="E136" s="79">
        <f t="shared" si="1"/>
        <v>5.296785714285714</v>
      </c>
      <c r="F136" s="79">
        <v>5.226666666666667</v>
      </c>
      <c r="G136" s="79">
        <v>5.476190476190476</v>
      </c>
      <c r="H136" s="79">
        <v>5.1875</v>
      </c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2:17" ht="15">
      <c r="B137" s="82" t="s">
        <v>127</v>
      </c>
      <c r="C137" s="80">
        <v>291</v>
      </c>
      <c r="D137" s="81" t="s">
        <v>454</v>
      </c>
      <c r="E137" s="79">
        <f t="shared" si="1"/>
        <v>5.453308941994272</v>
      </c>
      <c r="F137" s="79">
        <v>5.556485355648536</v>
      </c>
      <c r="G137" s="79">
        <v>5.291044776119403</v>
      </c>
      <c r="H137" s="79">
        <v>5.512396694214876</v>
      </c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2:17" ht="15.75">
      <c r="B138" s="77" t="s">
        <v>431</v>
      </c>
      <c r="C138" s="48"/>
      <c r="D138" s="59"/>
      <c r="E138" s="49">
        <f t="shared" si="1"/>
        <v>5.479292929292929</v>
      </c>
      <c r="F138" s="49">
        <v>5.287878787878788</v>
      </c>
      <c r="G138" s="49">
        <v>5.6</v>
      </c>
      <c r="H138" s="49">
        <v>5.55</v>
      </c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2:17" ht="15">
      <c r="B139" s="82" t="s">
        <v>431</v>
      </c>
      <c r="C139" s="80">
        <v>162</v>
      </c>
      <c r="D139" s="81" t="s">
        <v>453</v>
      </c>
      <c r="E139" s="79">
        <f t="shared" si="1"/>
        <v>5.066432121508668</v>
      </c>
      <c r="F139" s="79">
        <v>5.08575197889182</v>
      </c>
      <c r="G139" s="79">
        <v>4.974091260634184</v>
      </c>
      <c r="H139" s="79">
        <v>5.139453125</v>
      </c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2:17" ht="15">
      <c r="B140" s="82" t="s">
        <v>433</v>
      </c>
      <c r="C140" s="80">
        <v>163</v>
      </c>
      <c r="D140" s="81" t="s">
        <v>18</v>
      </c>
      <c r="E140" s="79">
        <f t="shared" si="1"/>
        <v>4.995977433911807</v>
      </c>
      <c r="F140" s="79">
        <v>5.2140718562874255</v>
      </c>
      <c r="G140" s="79">
        <v>4.9134095009019845</v>
      </c>
      <c r="H140" s="79">
        <v>4.860450944546009</v>
      </c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2:17" ht="15">
      <c r="B141" s="82" t="s">
        <v>434</v>
      </c>
      <c r="C141" s="80">
        <v>164</v>
      </c>
      <c r="D141" s="81" t="s">
        <v>18</v>
      </c>
      <c r="E141" s="79">
        <f aca="true" t="shared" si="2" ref="E141:E204">AVERAGE(F141:H141)</f>
        <v>4.9056367541516055</v>
      </c>
      <c r="F141" s="79">
        <v>4.828571428571428</v>
      </c>
      <c r="G141" s="79">
        <v>4.9438943894389435</v>
      </c>
      <c r="H141" s="79">
        <v>4.944444444444445</v>
      </c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2:17" ht="15">
      <c r="B142" s="82" t="s">
        <v>435</v>
      </c>
      <c r="C142" s="80">
        <v>168</v>
      </c>
      <c r="D142" s="81" t="s">
        <v>18</v>
      </c>
      <c r="E142" s="79">
        <f t="shared" si="2"/>
        <v>5.366035353535353</v>
      </c>
      <c r="F142" s="79">
        <v>5.1647727272727275</v>
      </c>
      <c r="G142" s="79">
        <v>5.472222222222222</v>
      </c>
      <c r="H142" s="79">
        <v>5.461111111111111</v>
      </c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2:17" ht="15">
      <c r="B143" s="82" t="s">
        <v>36</v>
      </c>
      <c r="C143" s="80">
        <v>181</v>
      </c>
      <c r="D143" s="81" t="s">
        <v>455</v>
      </c>
      <c r="E143" s="79">
        <f t="shared" si="2"/>
        <v>5.213255024607007</v>
      </c>
      <c r="F143" s="79">
        <v>5.0397727272727275</v>
      </c>
      <c r="G143" s="79">
        <v>5.424460431654676</v>
      </c>
      <c r="H143" s="79">
        <v>5.175531914893617</v>
      </c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2:17" ht="15">
      <c r="B144" s="82" t="s">
        <v>45</v>
      </c>
      <c r="C144" s="80">
        <v>179</v>
      </c>
      <c r="D144" s="81" t="s">
        <v>21</v>
      </c>
      <c r="E144" s="79">
        <f t="shared" si="2"/>
        <v>6.226613827292428</v>
      </c>
      <c r="F144" s="79">
        <v>4.223350253807107</v>
      </c>
      <c r="G144" s="79">
        <v>4.5964912280701755</v>
      </c>
      <c r="H144" s="79">
        <v>9.86</v>
      </c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2:17" ht="15">
      <c r="B145" s="82" t="s">
        <v>46</v>
      </c>
      <c r="C145" s="80">
        <v>190</v>
      </c>
      <c r="D145" s="81" t="s">
        <v>21</v>
      </c>
      <c r="E145" s="79">
        <f t="shared" si="2"/>
        <v>5</v>
      </c>
      <c r="F145" s="79">
        <v>5</v>
      </c>
      <c r="G145" s="79">
        <v>5</v>
      </c>
      <c r="H145" s="79">
        <v>5</v>
      </c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2:17" ht="15.75">
      <c r="B146" s="77" t="s">
        <v>137</v>
      </c>
      <c r="C146" s="48"/>
      <c r="D146" s="59"/>
      <c r="E146" s="49">
        <f t="shared" si="2"/>
        <v>5.092319592319592</v>
      </c>
      <c r="F146" s="49">
        <v>5.02020202020202</v>
      </c>
      <c r="G146" s="49">
        <v>5.256756756756757</v>
      </c>
      <c r="H146" s="49">
        <v>5</v>
      </c>
      <c r="I146" s="49"/>
      <c r="J146" s="49"/>
      <c r="K146" s="49"/>
      <c r="L146" s="49"/>
      <c r="M146" s="49"/>
      <c r="N146" s="49"/>
      <c r="O146" s="49"/>
      <c r="P146" s="49"/>
      <c r="Q146" s="49"/>
    </row>
    <row r="147" spans="2:17" ht="15">
      <c r="B147" s="82" t="s">
        <v>138</v>
      </c>
      <c r="C147" s="80">
        <v>854</v>
      </c>
      <c r="D147" s="81" t="s">
        <v>464</v>
      </c>
      <c r="E147" s="79">
        <f t="shared" si="2"/>
        <v>5.024638439545532</v>
      </c>
      <c r="F147" s="79">
        <v>5.025342834095187</v>
      </c>
      <c r="G147" s="79">
        <v>4.95426222136571</v>
      </c>
      <c r="H147" s="79">
        <v>5.094310263175698</v>
      </c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2:17" ht="15">
      <c r="B148" s="82" t="s">
        <v>139</v>
      </c>
      <c r="C148" s="80">
        <v>46</v>
      </c>
      <c r="D148" s="81" t="s">
        <v>453</v>
      </c>
      <c r="E148" s="79">
        <f t="shared" si="2"/>
        <v>4.720482134521205</v>
      </c>
      <c r="F148" s="79">
        <v>4.759940652818991</v>
      </c>
      <c r="G148" s="79">
        <v>4.7123207491952</v>
      </c>
      <c r="H148" s="79">
        <v>4.6891850015494265</v>
      </c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2:17" ht="15">
      <c r="B149" s="82" t="s">
        <v>403</v>
      </c>
      <c r="C149" s="80">
        <v>48</v>
      </c>
      <c r="D149" s="81" t="s">
        <v>451</v>
      </c>
      <c r="E149" s="79">
        <f t="shared" si="2"/>
        <v>5.055174974869921</v>
      </c>
      <c r="F149" s="79">
        <v>5.223861720067454</v>
      </c>
      <c r="G149" s="79">
        <v>5.014367816091954</v>
      </c>
      <c r="H149" s="79">
        <v>4.927295388450353</v>
      </c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2:17" ht="15">
      <c r="B150" s="82" t="s">
        <v>140</v>
      </c>
      <c r="C150" s="80">
        <v>45</v>
      </c>
      <c r="D150" s="81" t="s">
        <v>451</v>
      </c>
      <c r="E150" s="79">
        <f t="shared" si="2"/>
        <v>5.343175558478471</v>
      </c>
      <c r="F150" s="79">
        <v>5.103378378378379</v>
      </c>
      <c r="G150" s="79">
        <v>5.601114649681529</v>
      </c>
      <c r="H150" s="79">
        <v>5.325033647375505</v>
      </c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2:17" ht="15">
      <c r="B151" s="82" t="s">
        <v>141</v>
      </c>
      <c r="C151" s="80">
        <v>47</v>
      </c>
      <c r="D151" s="81" t="s">
        <v>451</v>
      </c>
      <c r="E151" s="79">
        <f t="shared" si="2"/>
        <v>5.054669643637492</v>
      </c>
      <c r="F151" s="79">
        <v>5.0127853881278535</v>
      </c>
      <c r="G151" s="79">
        <v>4.8231917336394945</v>
      </c>
      <c r="H151" s="79">
        <v>5.328031809145129</v>
      </c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2:17" ht="15">
      <c r="B152" s="82" t="s">
        <v>145</v>
      </c>
      <c r="C152" s="80">
        <v>841</v>
      </c>
      <c r="D152" s="81" t="s">
        <v>455</v>
      </c>
      <c r="E152" s="79">
        <f t="shared" si="2"/>
        <v>5.103897547601432</v>
      </c>
      <c r="F152" s="79">
        <v>4.996587030716723</v>
      </c>
      <c r="G152" s="79">
        <v>5.009308510638298</v>
      </c>
      <c r="H152" s="79">
        <v>5.305797101449276</v>
      </c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 ht="15">
      <c r="B153" s="82" t="s">
        <v>153</v>
      </c>
      <c r="C153" s="80">
        <v>52</v>
      </c>
      <c r="D153" s="81" t="s">
        <v>455</v>
      </c>
      <c r="E153" s="79">
        <f t="shared" si="2"/>
        <v>5.4028604084987215</v>
      </c>
      <c r="F153" s="79">
        <v>5.468553459119497</v>
      </c>
      <c r="G153" s="79">
        <v>5.334788937409025</v>
      </c>
      <c r="H153" s="79">
        <v>5.405238828967643</v>
      </c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2:17" ht="15">
      <c r="B154" s="82" t="s">
        <v>144</v>
      </c>
      <c r="C154" s="80">
        <v>432</v>
      </c>
      <c r="D154" s="81" t="s">
        <v>455</v>
      </c>
      <c r="E154" s="79">
        <f t="shared" si="2"/>
        <v>5.122019890344778</v>
      </c>
      <c r="F154" s="79">
        <v>5.130081300813008</v>
      </c>
      <c r="G154" s="79">
        <v>5.169014084507042</v>
      </c>
      <c r="H154" s="79">
        <v>5.066964285714286</v>
      </c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2:17" ht="15">
      <c r="B155" s="82" t="s">
        <v>142</v>
      </c>
      <c r="C155" s="80">
        <v>424</v>
      </c>
      <c r="D155" s="81" t="s">
        <v>455</v>
      </c>
      <c r="E155" s="79">
        <f t="shared" si="2"/>
        <v>5.130078048043989</v>
      </c>
      <c r="F155" s="79">
        <v>5.18673647469459</v>
      </c>
      <c r="G155" s="79">
        <v>5.0649149922720245</v>
      </c>
      <c r="H155" s="79">
        <v>5.138582677165354</v>
      </c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2:17" ht="15">
      <c r="B156" s="82" t="s">
        <v>143</v>
      </c>
      <c r="C156" s="80">
        <v>846</v>
      </c>
      <c r="D156" s="81" t="s">
        <v>455</v>
      </c>
      <c r="E156" s="79">
        <f t="shared" si="2"/>
        <v>5.07235370784126</v>
      </c>
      <c r="F156" s="79">
        <v>5.178461538461539</v>
      </c>
      <c r="G156" s="79">
        <v>4.83609958506224</v>
      </c>
      <c r="H156" s="79">
        <v>5.2025</v>
      </c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2:17" ht="15">
      <c r="B157" s="82" t="s">
        <v>146</v>
      </c>
      <c r="C157" s="80">
        <v>842</v>
      </c>
      <c r="D157" s="81" t="s">
        <v>455</v>
      </c>
      <c r="E157" s="79">
        <f t="shared" si="2"/>
        <v>5.117744611530331</v>
      </c>
      <c r="F157" s="79">
        <v>5.009433962264151</v>
      </c>
      <c r="G157" s="79">
        <v>5.086538461538462</v>
      </c>
      <c r="H157" s="79">
        <v>5.257261410788382</v>
      </c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2:17" ht="15">
      <c r="B158" s="82" t="s">
        <v>147</v>
      </c>
      <c r="C158" s="80">
        <v>50</v>
      </c>
      <c r="D158" s="81" t="s">
        <v>454</v>
      </c>
      <c r="E158" s="79">
        <f t="shared" si="2"/>
        <v>5.0849389022909675</v>
      </c>
      <c r="F158" s="79">
        <v>5.064471879286694</v>
      </c>
      <c r="G158" s="79">
        <v>5</v>
      </c>
      <c r="H158" s="79">
        <v>5.190344827586207</v>
      </c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2:17" ht="15">
      <c r="B159" s="82" t="s">
        <v>152</v>
      </c>
      <c r="C159" s="80">
        <v>832</v>
      </c>
      <c r="D159" s="81" t="s">
        <v>454</v>
      </c>
      <c r="E159" s="79">
        <f t="shared" si="2"/>
        <v>5.0725</v>
      </c>
      <c r="F159" s="79">
        <v>4.99</v>
      </c>
      <c r="G159" s="79">
        <v>5.14</v>
      </c>
      <c r="H159" s="79">
        <v>5.0875</v>
      </c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2:17" ht="15">
      <c r="B160" s="82" t="s">
        <v>148</v>
      </c>
      <c r="C160" s="80">
        <v>54</v>
      </c>
      <c r="D160" s="81" t="s">
        <v>454</v>
      </c>
      <c r="E160" s="79">
        <f t="shared" si="2"/>
        <v>5.9153002502085075</v>
      </c>
      <c r="F160" s="79">
        <v>5.89908256880734</v>
      </c>
      <c r="G160" s="79">
        <v>5.54</v>
      </c>
      <c r="H160" s="79">
        <v>6.306818181818182</v>
      </c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2:17" ht="15">
      <c r="B161" s="82" t="s">
        <v>149</v>
      </c>
      <c r="C161" s="80">
        <v>57</v>
      </c>
      <c r="D161" s="81" t="s">
        <v>454</v>
      </c>
      <c r="E161" s="79">
        <f t="shared" si="2"/>
        <v>5.853434343434344</v>
      </c>
      <c r="F161" s="79">
        <v>6.291666666666667</v>
      </c>
      <c r="G161" s="79">
        <v>5.53</v>
      </c>
      <c r="H161" s="79">
        <v>5.738636363636363</v>
      </c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2:17" ht="15">
      <c r="B162" s="82" t="s">
        <v>150</v>
      </c>
      <c r="C162" s="80">
        <v>59</v>
      </c>
      <c r="D162" s="81" t="s">
        <v>454</v>
      </c>
      <c r="E162" s="79">
        <f t="shared" si="2"/>
        <v>5.10117820398428</v>
      </c>
      <c r="F162" s="79">
        <v>5.038043478260869</v>
      </c>
      <c r="G162" s="79">
        <v>5.146443514644352</v>
      </c>
      <c r="H162" s="79">
        <v>5.119047619047619</v>
      </c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2:17" ht="15">
      <c r="B163" s="82" t="s">
        <v>151</v>
      </c>
      <c r="C163" s="80">
        <v>61</v>
      </c>
      <c r="D163" s="81" t="s">
        <v>454</v>
      </c>
      <c r="E163" s="79">
        <f t="shared" si="2"/>
        <v>4.224726587629813</v>
      </c>
      <c r="F163" s="79">
        <v>4.581196581196581</v>
      </c>
      <c r="G163" s="79">
        <v>3.727598566308244</v>
      </c>
      <c r="H163" s="79">
        <v>4.365384615384615</v>
      </c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2:17" ht="15.75">
      <c r="B164" s="77" t="s">
        <v>487</v>
      </c>
      <c r="C164" s="48"/>
      <c r="D164" s="59"/>
      <c r="E164" s="49">
        <f t="shared" si="2"/>
        <v>4.925323514752918</v>
      </c>
      <c r="F164" s="49">
        <v>3.9444444444444446</v>
      </c>
      <c r="G164" s="49">
        <v>5.024896265560166</v>
      </c>
      <c r="H164" s="49">
        <v>5.806629834254144</v>
      </c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2:17" ht="15">
      <c r="B165" s="82" t="s">
        <v>478</v>
      </c>
      <c r="C165" s="80">
        <v>700</v>
      </c>
      <c r="D165" s="81" t="s">
        <v>459</v>
      </c>
      <c r="E165" s="79">
        <f t="shared" si="2"/>
        <v>3.0526397659347952</v>
      </c>
      <c r="F165" s="79">
        <v>3.1492537313432836</v>
      </c>
      <c r="G165" s="79">
        <v>3.1649874055415617</v>
      </c>
      <c r="H165" s="79">
        <v>2.84367816091954</v>
      </c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2:17" ht="15.75">
      <c r="B166" s="77" t="s">
        <v>154</v>
      </c>
      <c r="C166" s="48"/>
      <c r="D166" s="59"/>
      <c r="E166" s="49">
        <f t="shared" si="2"/>
        <v>3.0526397659347952</v>
      </c>
      <c r="F166" s="49">
        <v>3.1492537313432836</v>
      </c>
      <c r="G166" s="49">
        <v>3.1649874055415617</v>
      </c>
      <c r="H166" s="49">
        <v>2.84367816091954</v>
      </c>
      <c r="I166" s="49"/>
      <c r="J166" s="49"/>
      <c r="K166" s="49"/>
      <c r="L166" s="49"/>
      <c r="M166" s="49"/>
      <c r="N166" s="49"/>
      <c r="O166" s="49"/>
      <c r="P166" s="49"/>
      <c r="Q166" s="49"/>
    </row>
    <row r="167" spans="2:17" ht="15">
      <c r="B167" s="82" t="s">
        <v>154</v>
      </c>
      <c r="C167" s="80">
        <v>139</v>
      </c>
      <c r="D167" s="81" t="s">
        <v>452</v>
      </c>
      <c r="E167" s="79">
        <f t="shared" si="2"/>
        <v>5.181051416702284</v>
      </c>
      <c r="F167" s="79">
        <v>5.3831339955402395</v>
      </c>
      <c r="G167" s="79">
        <v>5.1237704918032785</v>
      </c>
      <c r="H167" s="79">
        <v>5.036249762763333</v>
      </c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2:17" ht="15">
      <c r="B168" s="82" t="s">
        <v>155</v>
      </c>
      <c r="C168" s="80">
        <v>141</v>
      </c>
      <c r="D168" s="81" t="s">
        <v>451</v>
      </c>
      <c r="E168" s="79">
        <f t="shared" si="2"/>
        <v>4.991934276490423</v>
      </c>
      <c r="F168" s="79">
        <v>5.282097649186257</v>
      </c>
      <c r="G168" s="79">
        <v>5.121092346388789</v>
      </c>
      <c r="H168" s="79">
        <v>4.5726128338962235</v>
      </c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2:17" ht="15">
      <c r="B169" s="82" t="s">
        <v>156</v>
      </c>
      <c r="C169" s="80">
        <v>143</v>
      </c>
      <c r="D169" s="81" t="s">
        <v>9</v>
      </c>
      <c r="E169" s="79">
        <f t="shared" si="2"/>
        <v>5.222602894617821</v>
      </c>
      <c r="F169" s="79">
        <v>5.475</v>
      </c>
      <c r="G169" s="79">
        <v>5.118181818181818</v>
      </c>
      <c r="H169" s="79">
        <v>5.074626865671642</v>
      </c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2:17" ht="15">
      <c r="B170" s="82" t="s">
        <v>466</v>
      </c>
      <c r="C170" s="80">
        <v>413</v>
      </c>
      <c r="D170" s="81" t="s">
        <v>9</v>
      </c>
      <c r="E170" s="79">
        <f t="shared" si="2"/>
        <v>5.474398652422846</v>
      </c>
      <c r="F170" s="79">
        <v>5.75625</v>
      </c>
      <c r="G170" s="79">
        <v>5.563049853372434</v>
      </c>
      <c r="H170" s="79">
        <v>5.103896103896104</v>
      </c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2:17" ht="15">
      <c r="B171" s="82" t="s">
        <v>465</v>
      </c>
      <c r="C171" s="80">
        <v>519</v>
      </c>
      <c r="D171" s="81" t="s">
        <v>450</v>
      </c>
      <c r="E171" s="79">
        <f t="shared" si="2"/>
        <v>6.985474090305483</v>
      </c>
      <c r="F171" s="79">
        <v>5.725563909774436</v>
      </c>
      <c r="G171" s="79">
        <v>4.881720430107527</v>
      </c>
      <c r="H171" s="79">
        <v>10.349137931034482</v>
      </c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2:17" ht="15">
      <c r="B172" s="82" t="s">
        <v>159</v>
      </c>
      <c r="C172" s="80">
        <v>434</v>
      </c>
      <c r="D172" s="81" t="s">
        <v>18</v>
      </c>
      <c r="E172" s="79">
        <f t="shared" si="2"/>
        <v>5.242359932088285</v>
      </c>
      <c r="F172" s="79">
        <v>5.565789473684211</v>
      </c>
      <c r="G172" s="79">
        <v>5.161290322580645</v>
      </c>
      <c r="H172" s="79">
        <v>5</v>
      </c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2:17" ht="15">
      <c r="B173" s="82" t="s">
        <v>157</v>
      </c>
      <c r="C173" s="80">
        <v>491</v>
      </c>
      <c r="D173" s="81" t="s">
        <v>455</v>
      </c>
      <c r="E173" s="79">
        <f t="shared" si="2"/>
        <v>5.18386201028735</v>
      </c>
      <c r="F173" s="79">
        <v>5.068627450980392</v>
      </c>
      <c r="G173" s="79">
        <v>5.002958579881657</v>
      </c>
      <c r="H173" s="79">
        <v>5.48</v>
      </c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2:17" ht="15">
      <c r="B174" s="82" t="s">
        <v>160</v>
      </c>
      <c r="C174" s="80">
        <v>144</v>
      </c>
      <c r="D174" s="81" t="s">
        <v>21</v>
      </c>
      <c r="E174" s="79">
        <f t="shared" si="2"/>
        <v>5.504615384615384</v>
      </c>
      <c r="F174" s="79">
        <v>5.561538461538461</v>
      </c>
      <c r="G174" s="79">
        <v>5.792307692307692</v>
      </c>
      <c r="H174" s="79">
        <v>5.16</v>
      </c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2:17" ht="15">
      <c r="B175" s="82" t="s">
        <v>163</v>
      </c>
      <c r="C175" s="80">
        <v>390</v>
      </c>
      <c r="D175" s="81" t="s">
        <v>21</v>
      </c>
      <c r="E175" s="79">
        <f t="shared" si="2"/>
        <v>5.553308823529412</v>
      </c>
      <c r="F175" s="79">
        <v>6.21875</v>
      </c>
      <c r="G175" s="79">
        <v>4.9411764705882355</v>
      </c>
      <c r="H175" s="79">
        <v>5.5</v>
      </c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2:17" ht="15">
      <c r="B176" s="82" t="s">
        <v>161</v>
      </c>
      <c r="C176" s="80">
        <v>146</v>
      </c>
      <c r="D176" s="81" t="s">
        <v>21</v>
      </c>
      <c r="E176" s="79">
        <f t="shared" si="2"/>
        <v>5.221885964912281</v>
      </c>
      <c r="F176" s="79">
        <v>5.2625</v>
      </c>
      <c r="G176" s="79">
        <v>5.063157894736842</v>
      </c>
      <c r="H176" s="79">
        <v>5.34</v>
      </c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2:17" ht="15">
      <c r="B177" s="82" t="s">
        <v>162</v>
      </c>
      <c r="C177" s="80">
        <v>147</v>
      </c>
      <c r="D177" s="81" t="s">
        <v>21</v>
      </c>
      <c r="E177" s="79">
        <f t="shared" si="2"/>
        <v>5.037680387785209</v>
      </c>
      <c r="F177" s="79">
        <v>5.031746031746032</v>
      </c>
      <c r="G177" s="79">
        <v>5.056603773584905</v>
      </c>
      <c r="H177" s="79">
        <v>5.0246913580246915</v>
      </c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2:17" ht="15">
      <c r="B178" s="82" t="s">
        <v>158</v>
      </c>
      <c r="C178" s="80">
        <v>490</v>
      </c>
      <c r="D178" s="81" t="s">
        <v>454</v>
      </c>
      <c r="E178" s="79">
        <f t="shared" si="2"/>
        <v>4.836666666666667</v>
      </c>
      <c r="F178" s="79">
        <v>5.01</v>
      </c>
      <c r="G178" s="79">
        <v>4.5</v>
      </c>
      <c r="H178" s="79">
        <v>5</v>
      </c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2:17" ht="15.75">
      <c r="B179" s="77" t="s">
        <v>164</v>
      </c>
      <c r="C179" s="48"/>
      <c r="D179" s="59"/>
      <c r="E179" s="49">
        <f t="shared" si="2"/>
        <v>5.016935739157962</v>
      </c>
      <c r="F179" s="49">
        <v>5.012345679012346</v>
      </c>
      <c r="G179" s="49">
        <v>5.038461538461538</v>
      </c>
      <c r="H179" s="49">
        <v>5</v>
      </c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2:17" ht="15">
      <c r="B180" s="82" t="s">
        <v>404</v>
      </c>
      <c r="C180" s="80">
        <v>307</v>
      </c>
      <c r="D180" s="81" t="s">
        <v>456</v>
      </c>
      <c r="E180" s="79">
        <f t="shared" si="2"/>
        <v>4.749689730069708</v>
      </c>
      <c r="F180" s="79">
        <v>4.749198717948718</v>
      </c>
      <c r="G180" s="79">
        <v>4.720530150092162</v>
      </c>
      <c r="H180" s="79">
        <v>4.779340322168244</v>
      </c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2:17" ht="15">
      <c r="B181" s="82" t="s">
        <v>165</v>
      </c>
      <c r="C181" s="80">
        <v>308</v>
      </c>
      <c r="D181" s="81" t="s">
        <v>453</v>
      </c>
      <c r="E181" s="79">
        <f t="shared" si="2"/>
        <v>4.027809867241381</v>
      </c>
      <c r="F181" s="79">
        <v>4.072784810126582</v>
      </c>
      <c r="G181" s="79">
        <v>4.059732774430181</v>
      </c>
      <c r="H181" s="79">
        <v>3.950912017167382</v>
      </c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2:17" ht="15">
      <c r="B182" s="82" t="s">
        <v>405</v>
      </c>
      <c r="C182" s="80">
        <v>313</v>
      </c>
      <c r="D182" s="81" t="s">
        <v>451</v>
      </c>
      <c r="E182" s="79">
        <f t="shared" si="2"/>
        <v>5.089643593957915</v>
      </c>
      <c r="F182" s="79">
        <v>5.002437043054427</v>
      </c>
      <c r="G182" s="79">
        <v>5.264186046511628</v>
      </c>
      <c r="H182" s="79">
        <v>5.002307692307692</v>
      </c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2:17" ht="15">
      <c r="B183" s="82" t="s">
        <v>166</v>
      </c>
      <c r="C183" s="80">
        <v>309</v>
      </c>
      <c r="D183" s="81" t="s">
        <v>451</v>
      </c>
      <c r="E183" s="79">
        <f t="shared" si="2"/>
        <v>5.0030288672149075</v>
      </c>
      <c r="F183" s="79">
        <v>5.002624671916011</v>
      </c>
      <c r="G183" s="79">
        <v>5.00415512465374</v>
      </c>
      <c r="H183" s="79">
        <v>5.002306805074971</v>
      </c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2:17" ht="15">
      <c r="B184" s="82" t="s">
        <v>167</v>
      </c>
      <c r="C184" s="80">
        <v>310</v>
      </c>
      <c r="D184" s="81" t="s">
        <v>451</v>
      </c>
      <c r="E184" s="79">
        <f t="shared" si="2"/>
        <v>5.012860380141856</v>
      </c>
      <c r="F184" s="79">
        <v>5.015503875968992</v>
      </c>
      <c r="G184" s="79">
        <v>5.011583011583012</v>
      </c>
      <c r="H184" s="79">
        <v>5.011494252873563</v>
      </c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2:17" ht="15">
      <c r="B185" s="82" t="s">
        <v>168</v>
      </c>
      <c r="C185" s="80">
        <v>311</v>
      </c>
      <c r="D185" s="81" t="s">
        <v>9</v>
      </c>
      <c r="E185" s="79">
        <f t="shared" si="2"/>
        <v>5.004047741335877</v>
      </c>
      <c r="F185" s="79">
        <v>5</v>
      </c>
      <c r="G185" s="79">
        <v>5.005649717514125</v>
      </c>
      <c r="H185" s="79">
        <v>5.0064935064935066</v>
      </c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2:17" ht="15">
      <c r="B186" s="82" t="s">
        <v>169</v>
      </c>
      <c r="C186" s="80">
        <v>834</v>
      </c>
      <c r="D186" s="81" t="s">
        <v>9</v>
      </c>
      <c r="E186" s="79">
        <f t="shared" si="2"/>
        <v>6.0995287199577986</v>
      </c>
      <c r="F186" s="79">
        <v>4.972081218274112</v>
      </c>
      <c r="G186" s="79">
        <v>6.883647798742138</v>
      </c>
      <c r="H186" s="79">
        <v>6.442857142857143</v>
      </c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2:17" ht="15">
      <c r="B187" s="82" t="s">
        <v>170</v>
      </c>
      <c r="C187" s="80">
        <v>494</v>
      </c>
      <c r="D187" s="81" t="s">
        <v>450</v>
      </c>
      <c r="E187" s="79">
        <f t="shared" si="2"/>
        <v>4.85592743158519</v>
      </c>
      <c r="F187" s="79">
        <v>5.001623376623376</v>
      </c>
      <c r="G187" s="79">
        <v>4.565197841726619</v>
      </c>
      <c r="H187" s="79">
        <v>5.0009610764055745</v>
      </c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2:17" ht="15">
      <c r="B188" s="82" t="s">
        <v>174</v>
      </c>
      <c r="C188" s="80">
        <v>317</v>
      </c>
      <c r="D188" s="81" t="s">
        <v>18</v>
      </c>
      <c r="E188" s="79">
        <f t="shared" si="2"/>
        <v>5.25967442544142</v>
      </c>
      <c r="F188" s="79">
        <v>5.255474452554744</v>
      </c>
      <c r="G188" s="79">
        <v>5.220943613348677</v>
      </c>
      <c r="H188" s="79">
        <v>5.302605210420841</v>
      </c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2:17" ht="15">
      <c r="B189" s="82" t="s">
        <v>171</v>
      </c>
      <c r="C189" s="80">
        <v>454</v>
      </c>
      <c r="D189" s="81" t="s">
        <v>455</v>
      </c>
      <c r="E189" s="79">
        <f t="shared" si="2"/>
        <v>5.006619035887328</v>
      </c>
      <c r="F189" s="79">
        <v>5.01010101010101</v>
      </c>
      <c r="G189" s="79">
        <v>5.009756097560976</v>
      </c>
      <c r="H189" s="79">
        <v>5</v>
      </c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2:17" ht="15">
      <c r="B190" s="82" t="s">
        <v>172</v>
      </c>
      <c r="C190" s="80">
        <v>853</v>
      </c>
      <c r="D190" s="81" t="s">
        <v>455</v>
      </c>
      <c r="E190" s="79">
        <f t="shared" si="2"/>
        <v>5.469806077902329</v>
      </c>
      <c r="F190" s="79">
        <v>5.584158415841584</v>
      </c>
      <c r="G190" s="79">
        <v>5.21608040201005</v>
      </c>
      <c r="H190" s="79">
        <v>5.609179415855355</v>
      </c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2:17" ht="15">
      <c r="B191" s="82" t="s">
        <v>164</v>
      </c>
      <c r="C191" s="80">
        <v>312</v>
      </c>
      <c r="D191" s="81" t="s">
        <v>455</v>
      </c>
      <c r="E191" s="79">
        <f t="shared" si="2"/>
        <v>5.454195220015126</v>
      </c>
      <c r="F191" s="79">
        <v>5.484057971014493</v>
      </c>
      <c r="G191" s="79">
        <v>5.399361022364217</v>
      </c>
      <c r="H191" s="79">
        <v>5.479166666666667</v>
      </c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2:17" ht="15">
      <c r="B192" s="82" t="s">
        <v>179</v>
      </c>
      <c r="C192" s="80">
        <v>320</v>
      </c>
      <c r="D192" s="81" t="s">
        <v>455</v>
      </c>
      <c r="E192" s="79">
        <f t="shared" si="2"/>
        <v>5.002544529262086</v>
      </c>
      <c r="F192" s="79">
        <v>5.00763358778626</v>
      </c>
      <c r="G192" s="79">
        <v>5</v>
      </c>
      <c r="H192" s="79">
        <v>5</v>
      </c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2:17" ht="15">
      <c r="B193" s="82" t="s">
        <v>175</v>
      </c>
      <c r="C193" s="80">
        <v>314</v>
      </c>
      <c r="D193" s="81" t="s">
        <v>21</v>
      </c>
      <c r="E193" s="79">
        <f t="shared" si="2"/>
        <v>5.006776745786033</v>
      </c>
      <c r="F193" s="79">
        <v>5</v>
      </c>
      <c r="G193" s="79">
        <v>5.010526315789473</v>
      </c>
      <c r="H193" s="79">
        <v>5.009803921568627</v>
      </c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2:17" ht="15">
      <c r="B194" s="82" t="s">
        <v>176</v>
      </c>
      <c r="C194" s="80">
        <v>315</v>
      </c>
      <c r="D194" s="81" t="s">
        <v>21</v>
      </c>
      <c r="E194" s="79">
        <f t="shared" si="2"/>
        <v>5.064102564102565</v>
      </c>
      <c r="F194" s="79">
        <v>5.1923076923076925</v>
      </c>
      <c r="G194" s="79">
        <v>5</v>
      </c>
      <c r="H194" s="79">
        <v>5</v>
      </c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2:17" ht="15">
      <c r="B195" s="82" t="s">
        <v>177</v>
      </c>
      <c r="C195" s="80">
        <v>316</v>
      </c>
      <c r="D195" s="81" t="s">
        <v>21</v>
      </c>
      <c r="E195" s="79">
        <f t="shared" si="2"/>
        <v>5.012825255888519</v>
      </c>
      <c r="F195" s="79">
        <v>5.019607843137255</v>
      </c>
      <c r="G195" s="79">
        <v>5.018867924528302</v>
      </c>
      <c r="H195" s="79">
        <v>5</v>
      </c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2:17" ht="15">
      <c r="B196" s="82" t="s">
        <v>178</v>
      </c>
      <c r="C196" s="80">
        <v>318</v>
      </c>
      <c r="D196" s="81" t="s">
        <v>21</v>
      </c>
      <c r="E196" s="79">
        <f t="shared" si="2"/>
        <v>4.969403714565005</v>
      </c>
      <c r="F196" s="79">
        <v>5.033333333333333</v>
      </c>
      <c r="G196" s="79">
        <v>4.9393939393939394</v>
      </c>
      <c r="H196" s="79">
        <v>4.935483870967742</v>
      </c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2:17" ht="15">
      <c r="B197" s="82" t="s">
        <v>180</v>
      </c>
      <c r="C197" s="80">
        <v>322</v>
      </c>
      <c r="D197" s="81" t="s">
        <v>21</v>
      </c>
      <c r="E197" s="79">
        <f t="shared" si="2"/>
        <v>4.986666666666667</v>
      </c>
      <c r="F197" s="79">
        <v>5</v>
      </c>
      <c r="G197" s="79">
        <v>5</v>
      </c>
      <c r="H197" s="79">
        <v>4.96</v>
      </c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17" ht="15">
      <c r="B198" s="82" t="s">
        <v>181</v>
      </c>
      <c r="C198" s="80">
        <v>323</v>
      </c>
      <c r="D198" s="81" t="s">
        <v>21</v>
      </c>
      <c r="E198" s="79">
        <f t="shared" si="2"/>
        <v>5.131729900632339</v>
      </c>
      <c r="F198" s="79">
        <v>5.022222222222222</v>
      </c>
      <c r="G198" s="79">
        <v>4.958333333333333</v>
      </c>
      <c r="H198" s="79">
        <v>5.414634146341464</v>
      </c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2:17" ht="15">
      <c r="B199" s="82" t="s">
        <v>183</v>
      </c>
      <c r="C199" s="80">
        <v>372</v>
      </c>
      <c r="D199" s="81" t="s">
        <v>21</v>
      </c>
      <c r="E199" s="79">
        <f t="shared" si="2"/>
        <v>4.998297147722435</v>
      </c>
      <c r="F199" s="79">
        <v>5.068965517241379</v>
      </c>
      <c r="G199" s="79">
        <v>5</v>
      </c>
      <c r="H199" s="79">
        <v>4.925925925925926</v>
      </c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2:17" ht="15">
      <c r="B200" s="82" t="s">
        <v>182</v>
      </c>
      <c r="C200" s="80">
        <v>324</v>
      </c>
      <c r="D200" s="81" t="s">
        <v>21</v>
      </c>
      <c r="E200" s="79">
        <f t="shared" si="2"/>
        <v>5.07516339869281</v>
      </c>
      <c r="F200" s="79">
        <v>5.142857142857143</v>
      </c>
      <c r="G200" s="79">
        <v>5.0588235294117645</v>
      </c>
      <c r="H200" s="79">
        <v>5.023809523809524</v>
      </c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2:17" ht="15">
      <c r="B201" s="82" t="s">
        <v>173</v>
      </c>
      <c r="C201" s="80">
        <v>492</v>
      </c>
      <c r="D201" s="81" t="s">
        <v>454</v>
      </c>
      <c r="E201" s="79">
        <f t="shared" si="2"/>
        <v>4.742247527030135</v>
      </c>
      <c r="F201" s="79">
        <v>5.010869565217392</v>
      </c>
      <c r="G201" s="79">
        <v>5.015873015873016</v>
      </c>
      <c r="H201" s="79">
        <v>4.2</v>
      </c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2:17" ht="15.75">
      <c r="B202" s="77" t="s">
        <v>184</v>
      </c>
      <c r="C202" s="48"/>
      <c r="D202" s="59"/>
      <c r="E202" s="49">
        <f t="shared" si="2"/>
        <v>5.321819291819291</v>
      </c>
      <c r="F202" s="49">
        <v>5.09</v>
      </c>
      <c r="G202" s="49">
        <v>5.351648351648351</v>
      </c>
      <c r="H202" s="49">
        <v>5.523809523809524</v>
      </c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2:17" ht="15">
      <c r="B203" s="82" t="s">
        <v>443</v>
      </c>
      <c r="C203" s="80">
        <v>671</v>
      </c>
      <c r="D203" s="81" t="s">
        <v>456</v>
      </c>
      <c r="E203" s="79">
        <f t="shared" si="2"/>
        <v>4.810683771703406</v>
      </c>
      <c r="F203" s="79">
        <v>4.90269185069857</v>
      </c>
      <c r="G203" s="79">
        <v>4.759067357512953</v>
      </c>
      <c r="H203" s="79">
        <v>4.770292106898695</v>
      </c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2:17" ht="15">
      <c r="B204" s="82" t="s">
        <v>185</v>
      </c>
      <c r="C204" s="80">
        <v>205</v>
      </c>
      <c r="D204" s="81" t="s">
        <v>464</v>
      </c>
      <c r="E204" s="79">
        <f t="shared" si="2"/>
        <v>4.154199261667021</v>
      </c>
      <c r="F204" s="79">
        <v>4.266062958171625</v>
      </c>
      <c r="G204" s="79">
        <v>4.059766132524903</v>
      </c>
      <c r="H204" s="79">
        <v>4.136768694304533</v>
      </c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2:17" ht="15">
      <c r="B205" s="82" t="s">
        <v>186</v>
      </c>
      <c r="C205" s="80">
        <v>206</v>
      </c>
      <c r="D205" s="81" t="s">
        <v>453</v>
      </c>
      <c r="E205" s="79">
        <f aca="true" t="shared" si="3" ref="E205:E268">AVERAGE(F205:H205)</f>
        <v>3.790938120097815</v>
      </c>
      <c r="F205" s="79">
        <v>4.025713551041399</v>
      </c>
      <c r="G205" s="79">
        <v>3.691729323308271</v>
      </c>
      <c r="H205" s="79">
        <v>3.655371485943775</v>
      </c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2:17" ht="15">
      <c r="B206" s="82" t="s">
        <v>187</v>
      </c>
      <c r="C206" s="80">
        <v>207</v>
      </c>
      <c r="D206" s="81" t="s">
        <v>451</v>
      </c>
      <c r="E206" s="79">
        <f t="shared" si="3"/>
        <v>5.072519943265349</v>
      </c>
      <c r="F206" s="79">
        <v>5.108592514496573</v>
      </c>
      <c r="G206" s="79">
        <v>5.030172413793103</v>
      </c>
      <c r="H206" s="79">
        <v>5.078794901506373</v>
      </c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2:17" ht="15">
      <c r="B207" s="82" t="s">
        <v>189</v>
      </c>
      <c r="C207" s="80">
        <v>211</v>
      </c>
      <c r="D207" s="81" t="s">
        <v>451</v>
      </c>
      <c r="E207" s="79">
        <f t="shared" si="3"/>
        <v>5.210078727790349</v>
      </c>
      <c r="F207" s="79">
        <v>5.309077545020213</v>
      </c>
      <c r="G207" s="79">
        <v>5.2113707708406</v>
      </c>
      <c r="H207" s="79">
        <v>5.109787867510234</v>
      </c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2:17" ht="15">
      <c r="B208" s="82" t="s">
        <v>190</v>
      </c>
      <c r="C208" s="80">
        <v>212</v>
      </c>
      <c r="D208" s="81" t="s">
        <v>451</v>
      </c>
      <c r="E208" s="79">
        <f t="shared" si="3"/>
        <v>5.022941828551236</v>
      </c>
      <c r="F208" s="79">
        <v>5.067994802944998</v>
      </c>
      <c r="G208" s="79">
        <v>4.94952380952381</v>
      </c>
      <c r="H208" s="79">
        <v>5.051306873184898</v>
      </c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2:17" ht="15">
      <c r="B209" s="82" t="s">
        <v>191</v>
      </c>
      <c r="C209" s="80">
        <v>213</v>
      </c>
      <c r="D209" s="81" t="s">
        <v>451</v>
      </c>
      <c r="E209" s="79">
        <f t="shared" si="3"/>
        <v>4.8514510877954065</v>
      </c>
      <c r="F209" s="79">
        <v>4.488888888888889</v>
      </c>
      <c r="G209" s="79">
        <v>5.050171821305842</v>
      </c>
      <c r="H209" s="79">
        <v>5.01529255319149</v>
      </c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2:17" ht="15">
      <c r="B210" s="82" t="s">
        <v>188</v>
      </c>
      <c r="C210" s="80">
        <v>208</v>
      </c>
      <c r="D210" s="81" t="s">
        <v>451</v>
      </c>
      <c r="E210" s="79">
        <f t="shared" si="3"/>
        <v>5.076412296330617</v>
      </c>
      <c r="F210" s="79">
        <v>5.212962962962963</v>
      </c>
      <c r="G210" s="79">
        <v>5.018884892086331</v>
      </c>
      <c r="H210" s="79">
        <v>4.997389033942559</v>
      </c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2:17" ht="15">
      <c r="B211" s="82" t="s">
        <v>406</v>
      </c>
      <c r="C211" s="80">
        <v>241</v>
      </c>
      <c r="D211" s="81" t="s">
        <v>451</v>
      </c>
      <c r="E211" s="79">
        <f t="shared" si="3"/>
        <v>5.217445669682399</v>
      </c>
      <c r="F211" s="79">
        <v>5.131578947368421</v>
      </c>
      <c r="G211" s="79">
        <v>5.124338624338624</v>
      </c>
      <c r="H211" s="79">
        <v>5.396419437340153</v>
      </c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2:17" ht="15">
      <c r="B212" s="82" t="s">
        <v>192</v>
      </c>
      <c r="C212" s="80">
        <v>210</v>
      </c>
      <c r="D212" s="81" t="s">
        <v>9</v>
      </c>
      <c r="E212" s="79">
        <f t="shared" si="3"/>
        <v>5.163612269197209</v>
      </c>
      <c r="F212" s="79">
        <v>5.152243589743589</v>
      </c>
      <c r="G212" s="79">
        <v>5.280289330922242</v>
      </c>
      <c r="H212" s="79">
        <v>5.0583038869257955</v>
      </c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2:17" ht="15">
      <c r="B213" s="82" t="s">
        <v>193</v>
      </c>
      <c r="C213" s="80">
        <v>443</v>
      </c>
      <c r="D213" s="81" t="s">
        <v>9</v>
      </c>
      <c r="E213" s="79">
        <f t="shared" si="3"/>
        <v>5.2721985062827885</v>
      </c>
      <c r="F213" s="79">
        <v>5.291111111111111</v>
      </c>
      <c r="G213" s="79">
        <v>5.108542713567839</v>
      </c>
      <c r="H213" s="79">
        <v>5.416941694169417</v>
      </c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2:17" ht="15">
      <c r="B214" s="82" t="s">
        <v>194</v>
      </c>
      <c r="C214" s="80">
        <v>484</v>
      </c>
      <c r="D214" s="81" t="s">
        <v>450</v>
      </c>
      <c r="E214" s="79">
        <f t="shared" si="3"/>
        <v>5.215346105661292</v>
      </c>
      <c r="F214" s="79">
        <v>5.455454545454545</v>
      </c>
      <c r="G214" s="79">
        <v>5.024832855778414</v>
      </c>
      <c r="H214" s="79">
        <v>5.165750915750916</v>
      </c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2:17" ht="15">
      <c r="B215" s="82" t="s">
        <v>206</v>
      </c>
      <c r="C215" s="80">
        <v>209</v>
      </c>
      <c r="D215" s="81" t="s">
        <v>18</v>
      </c>
      <c r="E215" s="79">
        <f t="shared" si="3"/>
        <v>5.20144838356563</v>
      </c>
      <c r="F215" s="79">
        <v>5.261111111111111</v>
      </c>
      <c r="G215" s="79">
        <v>5.059712230215827</v>
      </c>
      <c r="H215" s="79">
        <v>5.283521809369952</v>
      </c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2:17" ht="15">
      <c r="B216" s="82" t="s">
        <v>207</v>
      </c>
      <c r="C216" s="80">
        <v>429</v>
      </c>
      <c r="D216" s="81" t="s">
        <v>18</v>
      </c>
      <c r="E216" s="79">
        <f t="shared" si="3"/>
        <v>5.445318249954767</v>
      </c>
      <c r="F216" s="79">
        <v>5.077669902912621</v>
      </c>
      <c r="G216" s="79">
        <v>4.970149253731344</v>
      </c>
      <c r="H216" s="79">
        <v>6.288135593220339</v>
      </c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2:17" ht="15">
      <c r="B217" s="82" t="s">
        <v>208</v>
      </c>
      <c r="C217" s="80">
        <v>442</v>
      </c>
      <c r="D217" s="81" t="s">
        <v>18</v>
      </c>
      <c r="E217" s="79">
        <f t="shared" si="3"/>
        <v>5.108865506993559</v>
      </c>
      <c r="F217" s="79">
        <v>5.1048109965635735</v>
      </c>
      <c r="G217" s="79">
        <v>5.0774853801169595</v>
      </c>
      <c r="H217" s="79">
        <v>5.144300144300145</v>
      </c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2:17" ht="15">
      <c r="B218" s="82" t="s">
        <v>195</v>
      </c>
      <c r="C218" s="80">
        <v>223</v>
      </c>
      <c r="D218" s="81" t="s">
        <v>455</v>
      </c>
      <c r="E218" s="79">
        <f t="shared" si="3"/>
        <v>5.302850829520186</v>
      </c>
      <c r="F218" s="79">
        <v>5.295774647887324</v>
      </c>
      <c r="G218" s="79">
        <v>5.1652892561983474</v>
      </c>
      <c r="H218" s="79">
        <v>5.447488584474886</v>
      </c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2:17" ht="15">
      <c r="B219" s="82" t="s">
        <v>196</v>
      </c>
      <c r="C219" s="80">
        <v>224</v>
      </c>
      <c r="D219" s="81" t="s">
        <v>455</v>
      </c>
      <c r="E219" s="79">
        <f t="shared" si="3"/>
        <v>6.001984374638837</v>
      </c>
      <c r="F219" s="79">
        <v>5.798245614035087</v>
      </c>
      <c r="G219" s="79">
        <v>5.880434782608695</v>
      </c>
      <c r="H219" s="79">
        <v>6.327272727272727</v>
      </c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2:17" ht="15">
      <c r="B220" s="82" t="s">
        <v>197</v>
      </c>
      <c r="C220" s="80">
        <v>226</v>
      </c>
      <c r="D220" s="81" t="s">
        <v>455</v>
      </c>
      <c r="E220" s="79">
        <f t="shared" si="3"/>
        <v>5.44043283333799</v>
      </c>
      <c r="F220" s="79">
        <v>5.387096774193548</v>
      </c>
      <c r="G220" s="79">
        <v>5.402640264026402</v>
      </c>
      <c r="H220" s="79">
        <v>5.53156146179402</v>
      </c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2:17" ht="15">
      <c r="B221" s="82" t="s">
        <v>198</v>
      </c>
      <c r="C221" s="80">
        <v>229</v>
      </c>
      <c r="D221" s="81" t="s">
        <v>455</v>
      </c>
      <c r="E221" s="79">
        <f t="shared" si="3"/>
        <v>5.694353061329629</v>
      </c>
      <c r="F221" s="79">
        <v>5.857142857142857</v>
      </c>
      <c r="G221" s="79">
        <v>5.7645429362880884</v>
      </c>
      <c r="H221" s="79">
        <v>5.46137339055794</v>
      </c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2:17" ht="15">
      <c r="B222" s="82" t="s">
        <v>199</v>
      </c>
      <c r="C222" s="80">
        <v>239</v>
      </c>
      <c r="D222" s="81" t="s">
        <v>455</v>
      </c>
      <c r="E222" s="79">
        <f t="shared" si="3"/>
        <v>5.12799795186892</v>
      </c>
      <c r="F222" s="79">
        <v>5.1466666666666665</v>
      </c>
      <c r="G222" s="79">
        <v>5.051612903225807</v>
      </c>
      <c r="H222" s="79">
        <v>5.185714285714286</v>
      </c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2:17" ht="15">
      <c r="B223" s="82" t="s">
        <v>200</v>
      </c>
      <c r="C223" s="80">
        <v>240</v>
      </c>
      <c r="D223" s="81" t="s">
        <v>455</v>
      </c>
      <c r="E223" s="79">
        <f t="shared" si="3"/>
        <v>4.98026936026936</v>
      </c>
      <c r="F223" s="79">
        <v>5.03</v>
      </c>
      <c r="G223" s="79">
        <v>4.83</v>
      </c>
      <c r="H223" s="79">
        <v>5.08080808080808</v>
      </c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2:17" ht="15">
      <c r="B224" s="82" t="s">
        <v>209</v>
      </c>
      <c r="C224" s="80">
        <v>218</v>
      </c>
      <c r="D224" s="81" t="s">
        <v>21</v>
      </c>
      <c r="E224" s="79">
        <f t="shared" si="3"/>
        <v>5.6122427019334244</v>
      </c>
      <c r="F224" s="79">
        <v>6.154545454545454</v>
      </c>
      <c r="G224" s="79">
        <v>5.268041237113402</v>
      </c>
      <c r="H224" s="79">
        <v>5.414141414141414</v>
      </c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2:17" ht="15">
      <c r="B225" s="82" t="s">
        <v>216</v>
      </c>
      <c r="C225" s="80">
        <v>444</v>
      </c>
      <c r="D225" s="81" t="s">
        <v>21</v>
      </c>
      <c r="E225" s="79">
        <f t="shared" si="3"/>
        <v>5.136036058728372</v>
      </c>
      <c r="F225" s="79">
        <v>5.030973451327434</v>
      </c>
      <c r="G225" s="79">
        <v>5.102941176470588</v>
      </c>
      <c r="H225" s="79">
        <v>5.274193548387097</v>
      </c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2:17" ht="15">
      <c r="B226" s="82" t="s">
        <v>210</v>
      </c>
      <c r="C226" s="80">
        <v>225</v>
      </c>
      <c r="D226" s="81" t="s">
        <v>21</v>
      </c>
      <c r="E226" s="79">
        <f t="shared" si="3"/>
        <v>4.014738711314053</v>
      </c>
      <c r="F226" s="79">
        <v>5.011111111111111</v>
      </c>
      <c r="G226" s="79">
        <v>4.583333333333333</v>
      </c>
      <c r="H226" s="79">
        <v>2.449771689497717</v>
      </c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2:17" ht="15">
      <c r="B227" s="82" t="s">
        <v>211</v>
      </c>
      <c r="C227" s="80">
        <v>227</v>
      </c>
      <c r="D227" s="81" t="s">
        <v>21</v>
      </c>
      <c r="E227" s="79">
        <f t="shared" si="3"/>
        <v>5.079825247782995</v>
      </c>
      <c r="F227" s="79">
        <v>5.013888888888889</v>
      </c>
      <c r="G227" s="79">
        <v>5.042253521126761</v>
      </c>
      <c r="H227" s="79">
        <v>5.183333333333334</v>
      </c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2:17" ht="15">
      <c r="B228" s="82" t="s">
        <v>217</v>
      </c>
      <c r="C228" s="80">
        <v>835</v>
      </c>
      <c r="D228" s="81" t="s">
        <v>21</v>
      </c>
      <c r="E228" s="79">
        <f t="shared" si="3"/>
        <v>5.156903788321325</v>
      </c>
      <c r="F228" s="79">
        <v>5.098591549295775</v>
      </c>
      <c r="G228" s="79">
        <v>5.178571428571429</v>
      </c>
      <c r="H228" s="79">
        <v>5.193548387096774</v>
      </c>
      <c r="I228" s="50"/>
      <c r="J228" s="50"/>
      <c r="K228" s="50"/>
      <c r="L228" s="50"/>
      <c r="M228" s="50"/>
      <c r="N228" s="50"/>
      <c r="O228" s="50"/>
      <c r="P228" s="50"/>
      <c r="Q228" s="50"/>
    </row>
    <row r="229" spans="2:17" ht="15">
      <c r="B229" s="82" t="s">
        <v>212</v>
      </c>
      <c r="C229" s="80">
        <v>230</v>
      </c>
      <c r="D229" s="81" t="s">
        <v>21</v>
      </c>
      <c r="E229" s="79">
        <f t="shared" si="3"/>
        <v>5.436436115668581</v>
      </c>
      <c r="F229" s="79">
        <v>5.4021739130434785</v>
      </c>
      <c r="G229" s="79">
        <v>5.515625</v>
      </c>
      <c r="H229" s="79">
        <v>5.3915094339622645</v>
      </c>
      <c r="I229" s="50"/>
      <c r="J229" s="50"/>
      <c r="K229" s="50"/>
      <c r="L229" s="50"/>
      <c r="M229" s="50"/>
      <c r="N229" s="50"/>
      <c r="O229" s="50"/>
      <c r="P229" s="50"/>
      <c r="Q229" s="50"/>
    </row>
    <row r="230" spans="2:17" ht="15">
      <c r="B230" s="82" t="s">
        <v>213</v>
      </c>
      <c r="C230" s="80">
        <v>233</v>
      </c>
      <c r="D230" s="81" t="s">
        <v>21</v>
      </c>
      <c r="E230" s="79">
        <f t="shared" si="3"/>
        <v>5.101388888888889</v>
      </c>
      <c r="F230" s="79">
        <v>5.2</v>
      </c>
      <c r="G230" s="79">
        <v>5</v>
      </c>
      <c r="H230" s="79">
        <v>5.104166666666667</v>
      </c>
      <c r="I230" s="50"/>
      <c r="J230" s="50"/>
      <c r="K230" s="50"/>
      <c r="L230" s="50"/>
      <c r="M230" s="50"/>
      <c r="N230" s="50"/>
      <c r="O230" s="50"/>
      <c r="P230" s="50"/>
      <c r="Q230" s="50"/>
    </row>
    <row r="231" spans="2:17" ht="15">
      <c r="B231" s="82" t="s">
        <v>218</v>
      </c>
      <c r="C231" s="80">
        <v>836</v>
      </c>
      <c r="D231" s="81" t="s">
        <v>21</v>
      </c>
      <c r="E231" s="79">
        <f t="shared" si="3"/>
        <v>5.082352941176471</v>
      </c>
      <c r="F231" s="79">
        <v>5</v>
      </c>
      <c r="G231" s="79">
        <v>5.147058823529412</v>
      </c>
      <c r="H231" s="79">
        <v>5.1</v>
      </c>
      <c r="I231" s="50"/>
      <c r="J231" s="50"/>
      <c r="K231" s="50"/>
      <c r="L231" s="50"/>
      <c r="M231" s="50"/>
      <c r="N231" s="50"/>
      <c r="O231" s="50"/>
      <c r="P231" s="50"/>
      <c r="Q231" s="50"/>
    </row>
    <row r="232" spans="2:17" ht="15">
      <c r="B232" s="82" t="s">
        <v>214</v>
      </c>
      <c r="C232" s="80">
        <v>236</v>
      </c>
      <c r="D232" s="81" t="s">
        <v>21</v>
      </c>
      <c r="E232" s="79">
        <f t="shared" si="3"/>
        <v>5.429012345679013</v>
      </c>
      <c r="F232" s="79">
        <v>5</v>
      </c>
      <c r="G232" s="79">
        <v>5.027777777777778</v>
      </c>
      <c r="H232" s="79">
        <v>6.2592592592592595</v>
      </c>
      <c r="I232" s="50"/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82" t="s">
        <v>215</v>
      </c>
      <c r="C233" s="80">
        <v>237</v>
      </c>
      <c r="D233" s="81" t="s">
        <v>21</v>
      </c>
      <c r="E233" s="79">
        <f t="shared" si="3"/>
        <v>5.207407407407407</v>
      </c>
      <c r="F233" s="79">
        <v>5.05</v>
      </c>
      <c r="G233" s="79">
        <v>5.322222222222222</v>
      </c>
      <c r="H233" s="79">
        <v>5.25</v>
      </c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 ht="15">
      <c r="B234" s="82" t="s">
        <v>201</v>
      </c>
      <c r="C234" s="80">
        <v>219</v>
      </c>
      <c r="D234" s="81" t="s">
        <v>454</v>
      </c>
      <c r="E234" s="79">
        <f t="shared" si="3"/>
        <v>5.239484126984127</v>
      </c>
      <c r="F234" s="79">
        <v>5.630952380952381</v>
      </c>
      <c r="G234" s="79">
        <v>5</v>
      </c>
      <c r="H234" s="79">
        <v>5.0875</v>
      </c>
      <c r="I234" s="50"/>
      <c r="J234" s="50"/>
      <c r="K234" s="50"/>
      <c r="L234" s="50"/>
      <c r="M234" s="50"/>
      <c r="N234" s="50"/>
      <c r="O234" s="50"/>
      <c r="P234" s="50"/>
      <c r="Q234" s="50"/>
    </row>
    <row r="235" spans="2:17" ht="15">
      <c r="B235" s="82" t="s">
        <v>202</v>
      </c>
      <c r="C235" s="80">
        <v>220</v>
      </c>
      <c r="D235" s="81" t="s">
        <v>454</v>
      </c>
      <c r="E235" s="79">
        <f t="shared" si="3"/>
        <v>5.005747126436781</v>
      </c>
      <c r="F235" s="79">
        <v>5</v>
      </c>
      <c r="G235" s="79">
        <v>5.017241379310345</v>
      </c>
      <c r="H235" s="79">
        <v>5</v>
      </c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2:17" ht="15">
      <c r="B236" s="82" t="s">
        <v>203</v>
      </c>
      <c r="C236" s="80">
        <v>228</v>
      </c>
      <c r="D236" s="81" t="s">
        <v>454</v>
      </c>
      <c r="E236" s="79">
        <f t="shared" si="3"/>
        <v>5.045054231472515</v>
      </c>
      <c r="F236" s="79">
        <v>5.0078740157480315</v>
      </c>
      <c r="G236" s="79">
        <v>5.038793103448276</v>
      </c>
      <c r="H236" s="79">
        <v>5.088495575221239</v>
      </c>
      <c r="I236" s="50"/>
      <c r="J236" s="50"/>
      <c r="K236" s="50"/>
      <c r="L236" s="50"/>
      <c r="M236" s="50"/>
      <c r="N236" s="50"/>
      <c r="O236" s="50"/>
      <c r="P236" s="50"/>
      <c r="Q236" s="50"/>
    </row>
    <row r="237" spans="2:17" ht="15">
      <c r="B237" s="82" t="s">
        <v>204</v>
      </c>
      <c r="C237" s="80">
        <v>231</v>
      </c>
      <c r="D237" s="81" t="s">
        <v>454</v>
      </c>
      <c r="E237" s="79">
        <f t="shared" si="3"/>
        <v>5.166666666666667</v>
      </c>
      <c r="F237" s="79">
        <v>5.1</v>
      </c>
      <c r="G237" s="79">
        <v>5</v>
      </c>
      <c r="H237" s="79">
        <v>5.4</v>
      </c>
      <c r="I237" s="50"/>
      <c r="J237" s="50"/>
      <c r="K237" s="50"/>
      <c r="L237" s="50"/>
      <c r="M237" s="50"/>
      <c r="N237" s="50"/>
      <c r="O237" s="50"/>
      <c r="P237" s="50"/>
      <c r="Q237" s="50"/>
    </row>
    <row r="238" spans="2:17" ht="15">
      <c r="B238" s="82" t="s">
        <v>205</v>
      </c>
      <c r="C238" s="80">
        <v>235</v>
      </c>
      <c r="D238" s="81" t="s">
        <v>454</v>
      </c>
      <c r="E238" s="79">
        <f t="shared" si="3"/>
        <v>5.502432712215321</v>
      </c>
      <c r="F238" s="79">
        <v>5.825</v>
      </c>
      <c r="G238" s="79">
        <v>5.010869565217392</v>
      </c>
      <c r="H238" s="79">
        <v>5.671428571428572</v>
      </c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2:17" ht="15.75">
      <c r="B239" s="77" t="s">
        <v>219</v>
      </c>
      <c r="C239" s="48"/>
      <c r="D239" s="59"/>
      <c r="E239" s="49">
        <f t="shared" si="3"/>
        <v>5.37772951440184</v>
      </c>
      <c r="F239" s="49">
        <v>4.753246753246753</v>
      </c>
      <c r="G239" s="49">
        <v>5.654135338345864</v>
      </c>
      <c r="H239" s="49">
        <v>5.725806451612903</v>
      </c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2:17" ht="15">
      <c r="B240" s="82" t="s">
        <v>220</v>
      </c>
      <c r="C240" s="80">
        <v>4</v>
      </c>
      <c r="D240" s="81" t="s">
        <v>456</v>
      </c>
      <c r="E240" s="79">
        <f t="shared" si="3"/>
        <v>4.609677424724802</v>
      </c>
      <c r="F240" s="79">
        <v>4.6689073355589645</v>
      </c>
      <c r="G240" s="79">
        <v>4.618698777528501</v>
      </c>
      <c r="H240" s="79">
        <v>4.541426161086937</v>
      </c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2:17" ht="15">
      <c r="B241" s="82" t="s">
        <v>221</v>
      </c>
      <c r="C241" s="80">
        <v>245</v>
      </c>
      <c r="D241" s="81" t="s">
        <v>453</v>
      </c>
      <c r="E241" s="79">
        <f t="shared" si="3"/>
        <v>4.173569338272313</v>
      </c>
      <c r="F241" s="79">
        <v>3.9078312315117545</v>
      </c>
      <c r="G241" s="79">
        <v>3.8906876101939414</v>
      </c>
      <c r="H241" s="79">
        <v>4.722189173111243</v>
      </c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2:17" ht="15">
      <c r="B242" s="82" t="s">
        <v>407</v>
      </c>
      <c r="C242" s="80">
        <v>496</v>
      </c>
      <c r="D242" s="81" t="s">
        <v>453</v>
      </c>
      <c r="E242" s="79">
        <f t="shared" si="3"/>
        <v>4.950687983552874</v>
      </c>
      <c r="F242" s="79">
        <v>5.009544787077827</v>
      </c>
      <c r="G242" s="79">
        <v>4.990254872563718</v>
      </c>
      <c r="H242" s="79">
        <v>4.852264291017075</v>
      </c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2:17" ht="15">
      <c r="B243" s="82" t="s">
        <v>222</v>
      </c>
      <c r="C243" s="80">
        <v>242</v>
      </c>
      <c r="D243" s="81" t="s">
        <v>451</v>
      </c>
      <c r="E243" s="79">
        <f t="shared" si="3"/>
        <v>4.132936498412864</v>
      </c>
      <c r="F243" s="79">
        <v>4.366701791359326</v>
      </c>
      <c r="G243" s="79">
        <v>4.102850061957868</v>
      </c>
      <c r="H243" s="79">
        <v>3.9292576419213976</v>
      </c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2:17" ht="15">
      <c r="B244" s="82" t="s">
        <v>223</v>
      </c>
      <c r="C244" s="80">
        <v>244</v>
      </c>
      <c r="D244" s="81" t="s">
        <v>451</v>
      </c>
      <c r="E244" s="79">
        <f t="shared" si="3"/>
        <v>5.002162805427037</v>
      </c>
      <c r="F244" s="79">
        <v>5.0007412898443295</v>
      </c>
      <c r="G244" s="79">
        <v>5.005747126436781</v>
      </c>
      <c r="H244" s="79">
        <v>5</v>
      </c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2:17" ht="15">
      <c r="B245" s="82" t="s">
        <v>224</v>
      </c>
      <c r="C245" s="80">
        <v>406</v>
      </c>
      <c r="D245" s="81" t="s">
        <v>451</v>
      </c>
      <c r="E245" s="79">
        <f t="shared" si="3"/>
        <v>5.077431387817845</v>
      </c>
      <c r="F245" s="79">
        <v>5.225392296718973</v>
      </c>
      <c r="G245" s="79">
        <v>5.002472187886279</v>
      </c>
      <c r="H245" s="79">
        <v>5.004429678848283</v>
      </c>
      <c r="I245" s="50"/>
      <c r="J245" s="50"/>
      <c r="K245" s="50"/>
      <c r="L245" s="50"/>
      <c r="M245" s="50"/>
      <c r="N245" s="50"/>
      <c r="O245" s="50"/>
      <c r="P245" s="50"/>
      <c r="Q245" s="50"/>
    </row>
    <row r="246" spans="2:17" ht="15">
      <c r="B246" s="82" t="s">
        <v>226</v>
      </c>
      <c r="C246" s="80">
        <v>247</v>
      </c>
      <c r="D246" s="81" t="s">
        <v>9</v>
      </c>
      <c r="E246" s="79">
        <f t="shared" si="3"/>
        <v>5.029029881301366</v>
      </c>
      <c r="F246" s="79">
        <v>5.142314335060449</v>
      </c>
      <c r="G246" s="79">
        <v>5.139124033860876</v>
      </c>
      <c r="H246" s="79">
        <v>4.805651274982771</v>
      </c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2:17" ht="15">
      <c r="B247" s="82" t="s">
        <v>227</v>
      </c>
      <c r="C247" s="80">
        <v>370</v>
      </c>
      <c r="D247" s="81" t="s">
        <v>9</v>
      </c>
      <c r="E247" s="79">
        <f t="shared" si="3"/>
        <v>5.327868247677298</v>
      </c>
      <c r="F247" s="79">
        <v>5.01889338731444</v>
      </c>
      <c r="G247" s="79">
        <v>4.809659090909091</v>
      </c>
      <c r="H247" s="79">
        <v>6.155052264808362</v>
      </c>
      <c r="I247" s="50"/>
      <c r="J247" s="50"/>
      <c r="K247" s="50"/>
      <c r="L247" s="50"/>
      <c r="M247" s="50"/>
      <c r="N247" s="50"/>
      <c r="O247" s="50"/>
      <c r="P247" s="50"/>
      <c r="Q247" s="50"/>
    </row>
    <row r="248" spans="2:17" ht="15">
      <c r="B248" s="82" t="s">
        <v>225</v>
      </c>
      <c r="C248" s="80">
        <v>246</v>
      </c>
      <c r="D248" s="81" t="s">
        <v>450</v>
      </c>
      <c r="E248" s="79">
        <f t="shared" si="3"/>
        <v>4.293196404362829</v>
      </c>
      <c r="F248" s="79">
        <v>5.00047460844803</v>
      </c>
      <c r="G248" s="79">
        <v>4.999500748876685</v>
      </c>
      <c r="H248" s="79">
        <v>2.8796138557637705</v>
      </c>
      <c r="I248" s="50"/>
      <c r="J248" s="50"/>
      <c r="K248" s="50"/>
      <c r="L248" s="50"/>
      <c r="M248" s="50"/>
      <c r="N248" s="50"/>
      <c r="O248" s="50"/>
      <c r="P248" s="50"/>
      <c r="Q248" s="50"/>
    </row>
    <row r="249" spans="2:17" ht="15">
      <c r="B249" s="82" t="s">
        <v>228</v>
      </c>
      <c r="C249" s="80">
        <v>248</v>
      </c>
      <c r="D249" s="81" t="s">
        <v>450</v>
      </c>
      <c r="E249" s="79">
        <f t="shared" si="3"/>
        <v>5.017520054174356</v>
      </c>
      <c r="F249" s="79">
        <v>5.194656488549619</v>
      </c>
      <c r="G249" s="79">
        <v>5.008536585365854</v>
      </c>
      <c r="H249" s="79">
        <v>4.849367088607595</v>
      </c>
      <c r="I249" s="50"/>
      <c r="J249" s="50"/>
      <c r="K249" s="50"/>
      <c r="L249" s="50"/>
      <c r="M249" s="50"/>
      <c r="N249" s="50"/>
      <c r="O249" s="50"/>
      <c r="P249" s="50"/>
      <c r="Q249" s="50"/>
    </row>
    <row r="250" spans="2:17" ht="15">
      <c r="B250" s="82" t="s">
        <v>236</v>
      </c>
      <c r="C250" s="80">
        <v>243</v>
      </c>
      <c r="D250" s="81" t="s">
        <v>18</v>
      </c>
      <c r="E250" s="79">
        <f t="shared" si="3"/>
        <v>4.983384300771522</v>
      </c>
      <c r="F250" s="79">
        <v>4.988169798190675</v>
      </c>
      <c r="G250" s="79">
        <v>4.938569206842923</v>
      </c>
      <c r="H250" s="79">
        <v>5.0234138972809665</v>
      </c>
      <c r="I250" s="50"/>
      <c r="J250" s="50"/>
      <c r="K250" s="50"/>
      <c r="L250" s="50"/>
      <c r="M250" s="50"/>
      <c r="N250" s="50"/>
      <c r="O250" s="50"/>
      <c r="P250" s="50"/>
      <c r="Q250" s="50"/>
    </row>
    <row r="251" spans="2:17" ht="15">
      <c r="B251" s="82" t="s">
        <v>234</v>
      </c>
      <c r="C251" s="80">
        <v>194</v>
      </c>
      <c r="D251" s="81" t="s">
        <v>18</v>
      </c>
      <c r="E251" s="79">
        <f t="shared" si="3"/>
        <v>6.310864382865205</v>
      </c>
      <c r="F251" s="79">
        <v>5.2506811989100814</v>
      </c>
      <c r="G251" s="79">
        <v>8.679245283018869</v>
      </c>
      <c r="H251" s="79">
        <v>5.002666666666666</v>
      </c>
      <c r="I251" s="50"/>
      <c r="J251" s="50"/>
      <c r="K251" s="50"/>
      <c r="L251" s="50"/>
      <c r="M251" s="50"/>
      <c r="N251" s="50"/>
      <c r="O251" s="50"/>
      <c r="P251" s="50"/>
      <c r="Q251" s="50"/>
    </row>
    <row r="252" spans="2:17" ht="15">
      <c r="B252" s="82" t="s">
        <v>235</v>
      </c>
      <c r="C252" s="80">
        <v>195</v>
      </c>
      <c r="D252" s="81" t="s">
        <v>18</v>
      </c>
      <c r="E252" s="79">
        <f t="shared" si="3"/>
        <v>5.1295116961270315</v>
      </c>
      <c r="F252" s="79">
        <v>4.98019801980198</v>
      </c>
      <c r="G252" s="79">
        <v>5.021739130434782</v>
      </c>
      <c r="H252" s="79">
        <v>5.38659793814433</v>
      </c>
      <c r="I252" s="50"/>
      <c r="J252" s="50"/>
      <c r="K252" s="50"/>
      <c r="L252" s="50"/>
      <c r="M252" s="50"/>
      <c r="N252" s="50"/>
      <c r="O252" s="50"/>
      <c r="P252" s="50"/>
      <c r="Q252" s="50"/>
    </row>
    <row r="253" spans="2:17" ht="15">
      <c r="B253" s="82" t="s">
        <v>237</v>
      </c>
      <c r="C253" s="80">
        <v>250</v>
      </c>
      <c r="D253" s="81" t="s">
        <v>18</v>
      </c>
      <c r="E253" s="79">
        <f t="shared" si="3"/>
        <v>7.046980043798772</v>
      </c>
      <c r="F253" s="79">
        <v>5.02</v>
      </c>
      <c r="G253" s="79">
        <v>5.130841121495327</v>
      </c>
      <c r="H253" s="79">
        <v>10.990099009900991</v>
      </c>
      <c r="I253" s="50"/>
      <c r="J253" s="50"/>
      <c r="K253" s="50"/>
      <c r="L253" s="50"/>
      <c r="M253" s="50"/>
      <c r="N253" s="50"/>
      <c r="O253" s="50"/>
      <c r="P253" s="50"/>
      <c r="Q253" s="50"/>
    </row>
    <row r="254" spans="2:17" ht="15">
      <c r="B254" s="82" t="s">
        <v>229</v>
      </c>
      <c r="C254" s="80">
        <v>249</v>
      </c>
      <c r="D254" s="81" t="s">
        <v>455</v>
      </c>
      <c r="E254" s="79">
        <f t="shared" si="3"/>
        <v>5.007493610926456</v>
      </c>
      <c r="F254" s="79">
        <v>5.003257328990228</v>
      </c>
      <c r="G254" s="79">
        <v>4.987421383647798</v>
      </c>
      <c r="H254" s="79">
        <v>5.031802120141343</v>
      </c>
      <c r="I254" s="50"/>
      <c r="J254" s="50"/>
      <c r="K254" s="50"/>
      <c r="L254" s="50"/>
      <c r="M254" s="50"/>
      <c r="N254" s="50"/>
      <c r="O254" s="50"/>
      <c r="P254" s="50"/>
      <c r="Q254" s="50"/>
    </row>
    <row r="255" spans="2:17" ht="15">
      <c r="B255" s="82" t="s">
        <v>230</v>
      </c>
      <c r="C255" s="80">
        <v>251</v>
      </c>
      <c r="D255" s="81" t="s">
        <v>455</v>
      </c>
      <c r="E255" s="79">
        <f t="shared" si="3"/>
        <v>4.830963874113475</v>
      </c>
      <c r="F255" s="79">
        <v>5.438297872340425</v>
      </c>
      <c r="G255" s="79">
        <v>4.05859375</v>
      </c>
      <c r="H255" s="79">
        <v>4.996</v>
      </c>
      <c r="I255" s="50"/>
      <c r="J255" s="50"/>
      <c r="K255" s="50"/>
      <c r="L255" s="50"/>
      <c r="M255" s="50"/>
      <c r="N255" s="50"/>
      <c r="O255" s="50"/>
      <c r="P255" s="50"/>
      <c r="Q255" s="50"/>
    </row>
    <row r="256" spans="2:17" ht="15">
      <c r="B256" s="82" t="s">
        <v>231</v>
      </c>
      <c r="C256" s="80">
        <v>252</v>
      </c>
      <c r="D256" s="81" t="s">
        <v>455</v>
      </c>
      <c r="E256" s="79">
        <f t="shared" si="3"/>
        <v>4.7981904797140285</v>
      </c>
      <c r="F256" s="79">
        <v>4.985714285714286</v>
      </c>
      <c r="G256" s="79">
        <v>4.402234636871508</v>
      </c>
      <c r="H256" s="79">
        <v>5.006622516556291</v>
      </c>
      <c r="I256" s="50"/>
      <c r="J256" s="50"/>
      <c r="K256" s="50"/>
      <c r="L256" s="50"/>
      <c r="M256" s="50"/>
      <c r="N256" s="50"/>
      <c r="O256" s="50"/>
      <c r="P256" s="50"/>
      <c r="Q256" s="50"/>
    </row>
    <row r="257" spans="2:17" ht="15">
      <c r="B257" s="82" t="s">
        <v>233</v>
      </c>
      <c r="C257" s="80">
        <v>493</v>
      </c>
      <c r="D257" s="81" t="s">
        <v>455</v>
      </c>
      <c r="E257" s="79">
        <f t="shared" si="3"/>
        <v>5.231309074682568</v>
      </c>
      <c r="F257" s="79">
        <v>5</v>
      </c>
      <c r="G257" s="79">
        <v>5.668674698795181</v>
      </c>
      <c r="H257" s="79">
        <v>5.025252525252525</v>
      </c>
      <c r="I257" s="50"/>
      <c r="J257" s="50"/>
      <c r="K257" s="50"/>
      <c r="L257" s="50"/>
      <c r="M257" s="50"/>
      <c r="N257" s="50"/>
      <c r="O257" s="50"/>
      <c r="P257" s="50"/>
      <c r="Q257" s="50"/>
    </row>
    <row r="258" spans="2:17" ht="15">
      <c r="B258" s="82" t="s">
        <v>232</v>
      </c>
      <c r="C258" s="80">
        <v>256</v>
      </c>
      <c r="D258" s="81" t="s">
        <v>455</v>
      </c>
      <c r="E258" s="79">
        <f t="shared" si="3"/>
        <v>4.984733384966788</v>
      </c>
      <c r="F258" s="79">
        <v>5.029940119760479</v>
      </c>
      <c r="G258" s="79">
        <v>5.483443708609271</v>
      </c>
      <c r="H258" s="79">
        <v>4.440816326530612</v>
      </c>
      <c r="I258" s="50"/>
      <c r="J258" s="50"/>
      <c r="K258" s="50"/>
      <c r="L258" s="50"/>
      <c r="M258" s="50"/>
      <c r="N258" s="50"/>
      <c r="O258" s="50"/>
      <c r="P258" s="50"/>
      <c r="Q258" s="50"/>
    </row>
    <row r="259" spans="2:17" ht="15">
      <c r="B259" s="82" t="s">
        <v>238</v>
      </c>
      <c r="C259" s="80">
        <v>253</v>
      </c>
      <c r="D259" s="81" t="s">
        <v>21</v>
      </c>
      <c r="E259" s="79">
        <f t="shared" si="3"/>
        <v>5.012495819118335</v>
      </c>
      <c r="F259" s="79">
        <v>5.013245033112582</v>
      </c>
      <c r="G259" s="79">
        <v>5.024242424242424</v>
      </c>
      <c r="H259" s="79">
        <v>5</v>
      </c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2:17" ht="15">
      <c r="B260" s="82" t="s">
        <v>239</v>
      </c>
      <c r="C260" s="80">
        <v>254</v>
      </c>
      <c r="D260" s="81" t="s">
        <v>21</v>
      </c>
      <c r="E260" s="79">
        <f t="shared" si="3"/>
        <v>4.823472222222223</v>
      </c>
      <c r="F260" s="79">
        <v>5.05</v>
      </c>
      <c r="G260" s="79">
        <v>4.41</v>
      </c>
      <c r="H260" s="79">
        <v>5.010416666666667</v>
      </c>
      <c r="I260" s="50"/>
      <c r="J260" s="50"/>
      <c r="K260" s="50"/>
      <c r="L260" s="50"/>
      <c r="M260" s="50"/>
      <c r="N260" s="50"/>
      <c r="O260" s="50"/>
      <c r="P260" s="50"/>
      <c r="Q260" s="50"/>
    </row>
    <row r="261" spans="2:17" ht="15">
      <c r="B261" s="82" t="s">
        <v>240</v>
      </c>
      <c r="C261" s="80">
        <v>255</v>
      </c>
      <c r="D261" s="81" t="s">
        <v>21</v>
      </c>
      <c r="E261" s="79">
        <f t="shared" si="3"/>
        <v>4.979866812625434</v>
      </c>
      <c r="F261" s="79">
        <v>4.8428571428571425</v>
      </c>
      <c r="G261" s="79">
        <v>5.068965517241379</v>
      </c>
      <c r="H261" s="79">
        <v>5.027777777777778</v>
      </c>
      <c r="I261" s="50"/>
      <c r="J261" s="50"/>
      <c r="K261" s="50"/>
      <c r="L261" s="50"/>
      <c r="M261" s="50"/>
      <c r="N261" s="50"/>
      <c r="O261" s="50"/>
      <c r="P261" s="50"/>
      <c r="Q261" s="50"/>
    </row>
    <row r="262" spans="2:17" ht="15">
      <c r="B262" s="82" t="s">
        <v>241</v>
      </c>
      <c r="C262" s="80">
        <v>257</v>
      </c>
      <c r="D262" s="81" t="s">
        <v>21</v>
      </c>
      <c r="E262" s="79">
        <f t="shared" si="3"/>
        <v>4.98038089769356</v>
      </c>
      <c r="F262" s="79">
        <v>4.987654320987654</v>
      </c>
      <c r="G262" s="79">
        <v>5</v>
      </c>
      <c r="H262" s="79">
        <v>4.953488372093023</v>
      </c>
      <c r="I262" s="50"/>
      <c r="J262" s="50"/>
      <c r="K262" s="50"/>
      <c r="L262" s="50"/>
      <c r="M262" s="50"/>
      <c r="N262" s="50"/>
      <c r="O262" s="50"/>
      <c r="P262" s="50"/>
      <c r="Q262" s="50"/>
    </row>
    <row r="263" spans="2:17" ht="15">
      <c r="B263" s="82" t="s">
        <v>242</v>
      </c>
      <c r="C263" s="80">
        <v>259</v>
      </c>
      <c r="D263" s="81" t="s">
        <v>21</v>
      </c>
      <c r="E263" s="79">
        <f t="shared" si="3"/>
        <v>5.061904761904762</v>
      </c>
      <c r="F263" s="79">
        <v>5</v>
      </c>
      <c r="G263" s="79">
        <v>5.142857142857143</v>
      </c>
      <c r="H263" s="79">
        <v>5.042857142857143</v>
      </c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2:17" ht="15">
      <c r="B264" s="82" t="s">
        <v>243</v>
      </c>
      <c r="C264" s="80">
        <v>260</v>
      </c>
      <c r="D264" s="81" t="s">
        <v>21</v>
      </c>
      <c r="E264" s="79">
        <f t="shared" si="3"/>
        <v>5.031663383056571</v>
      </c>
      <c r="F264" s="79">
        <v>4.970588235294118</v>
      </c>
      <c r="G264" s="79">
        <v>5.045454545454546</v>
      </c>
      <c r="H264" s="79">
        <v>5.078947368421052</v>
      </c>
      <c r="I264" s="50"/>
      <c r="J264" s="50"/>
      <c r="K264" s="50"/>
      <c r="L264" s="50"/>
      <c r="M264" s="50"/>
      <c r="N264" s="50"/>
      <c r="O264" s="50"/>
      <c r="P264" s="50"/>
      <c r="Q264" s="50"/>
    </row>
    <row r="265" spans="2:17" ht="15.75">
      <c r="B265" s="77" t="s">
        <v>244</v>
      </c>
      <c r="C265" s="48"/>
      <c r="D265" s="59"/>
      <c r="E265" s="49">
        <f t="shared" si="3"/>
        <v>4.850851063829787</v>
      </c>
      <c r="F265" s="49">
        <v>4.51</v>
      </c>
      <c r="G265" s="49">
        <v>5</v>
      </c>
      <c r="H265" s="49">
        <v>5.042553191489362</v>
      </c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2:17" ht="15">
      <c r="B266" s="82" t="s">
        <v>245</v>
      </c>
      <c r="C266" s="80">
        <v>62</v>
      </c>
      <c r="D266" s="81" t="s">
        <v>452</v>
      </c>
      <c r="E266" s="79">
        <f t="shared" si="3"/>
        <v>4.8310586418828665</v>
      </c>
      <c r="F266" s="79">
        <v>4.9402017291066285</v>
      </c>
      <c r="G266" s="79">
        <v>4.63692881566677</v>
      </c>
      <c r="H266" s="79">
        <v>4.916045380875203</v>
      </c>
      <c r="I266" s="50"/>
      <c r="J266" s="50"/>
      <c r="K266" s="50"/>
      <c r="L266" s="50"/>
      <c r="M266" s="50"/>
      <c r="N266" s="50"/>
      <c r="O266" s="50"/>
      <c r="P266" s="50"/>
      <c r="Q266" s="50"/>
    </row>
    <row r="267" spans="2:17" ht="15">
      <c r="B267" s="82" t="s">
        <v>336</v>
      </c>
      <c r="C267" s="80">
        <v>63</v>
      </c>
      <c r="D267" s="81" t="s">
        <v>451</v>
      </c>
      <c r="E267" s="79">
        <f t="shared" si="3"/>
        <v>4.14983807906942</v>
      </c>
      <c r="F267" s="79">
        <v>4.408070474566638</v>
      </c>
      <c r="G267" s="79">
        <v>4.3773328808958265</v>
      </c>
      <c r="H267" s="79">
        <v>3.6641108817457977</v>
      </c>
      <c r="I267" s="50"/>
      <c r="J267" s="50"/>
      <c r="K267" s="50"/>
      <c r="L267" s="50"/>
      <c r="M267" s="50"/>
      <c r="N267" s="50"/>
      <c r="O267" s="50"/>
      <c r="P267" s="50"/>
      <c r="Q267" s="50"/>
    </row>
    <row r="268" spans="2:17" ht="15">
      <c r="B268" s="82" t="s">
        <v>467</v>
      </c>
      <c r="C268" s="80">
        <v>439</v>
      </c>
      <c r="D268" s="81" t="s">
        <v>450</v>
      </c>
      <c r="E268" s="79">
        <f t="shared" si="3"/>
        <v>4.803419342266345</v>
      </c>
      <c r="F268" s="79">
        <v>5.085578446909667</v>
      </c>
      <c r="G268" s="79">
        <v>4.228490832157969</v>
      </c>
      <c r="H268" s="79">
        <v>5.096188747731397</v>
      </c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2:17" ht="15">
      <c r="B269" s="82" t="s">
        <v>246</v>
      </c>
      <c r="C269" s="80">
        <v>440</v>
      </c>
      <c r="D269" s="81" t="s">
        <v>450</v>
      </c>
      <c r="E269" s="79">
        <f aca="true" t="shared" si="4" ref="E269:E332">AVERAGE(F269:H269)</f>
        <v>5.167821955454585</v>
      </c>
      <c r="F269" s="79">
        <v>5.177257525083612</v>
      </c>
      <c r="G269" s="79">
        <v>5.072094995759118</v>
      </c>
      <c r="H269" s="79">
        <v>5.254113345521024</v>
      </c>
      <c r="I269" s="50"/>
      <c r="J269" s="50"/>
      <c r="K269" s="50"/>
      <c r="L269" s="50"/>
      <c r="M269" s="50"/>
      <c r="N269" s="50"/>
      <c r="O269" s="50"/>
      <c r="P269" s="50"/>
      <c r="Q269" s="50"/>
    </row>
    <row r="270" spans="2:17" ht="15">
      <c r="B270" s="82" t="s">
        <v>250</v>
      </c>
      <c r="C270" s="80">
        <v>851</v>
      </c>
      <c r="D270" s="81" t="s">
        <v>450</v>
      </c>
      <c r="E270" s="79" t="s">
        <v>457</v>
      </c>
      <c r="F270" s="79">
        <v>9.0390625</v>
      </c>
      <c r="G270" s="79">
        <v>4.75076923076923</v>
      </c>
      <c r="H270" s="79" t="s">
        <v>457</v>
      </c>
      <c r="I270" s="50"/>
      <c r="J270" s="50"/>
      <c r="K270" s="50"/>
      <c r="L270" s="50"/>
      <c r="M270" s="50"/>
      <c r="N270" s="50"/>
      <c r="O270" s="50"/>
      <c r="P270" s="50"/>
      <c r="Q270" s="50"/>
    </row>
    <row r="271" spans="2:17" ht="15">
      <c r="B271" s="82" t="s">
        <v>248</v>
      </c>
      <c r="C271" s="80">
        <v>849</v>
      </c>
      <c r="D271" s="81" t="s">
        <v>455</v>
      </c>
      <c r="E271" s="79">
        <f t="shared" si="4"/>
        <v>6.020720430665905</v>
      </c>
      <c r="F271" s="79">
        <v>4.636054421768708</v>
      </c>
      <c r="G271" s="79">
        <v>4.22</v>
      </c>
      <c r="H271" s="79">
        <v>9.206106870229007</v>
      </c>
      <c r="I271" s="50"/>
      <c r="J271" s="50"/>
      <c r="K271" s="50"/>
      <c r="L271" s="50"/>
      <c r="M271" s="50"/>
      <c r="N271" s="50"/>
      <c r="O271" s="50"/>
      <c r="P271" s="50"/>
      <c r="Q271" s="50"/>
    </row>
    <row r="272" spans="2:17" ht="15">
      <c r="B272" s="82" t="s">
        <v>249</v>
      </c>
      <c r="C272" s="80">
        <v>850</v>
      </c>
      <c r="D272" s="81" t="s">
        <v>455</v>
      </c>
      <c r="E272" s="79">
        <f t="shared" si="4"/>
        <v>4.89874149659864</v>
      </c>
      <c r="F272" s="79">
        <v>5.311224489795919</v>
      </c>
      <c r="G272" s="79">
        <v>5.125</v>
      </c>
      <c r="H272" s="79">
        <v>4.26</v>
      </c>
      <c r="I272" s="50"/>
      <c r="J272" s="50"/>
      <c r="K272" s="50"/>
      <c r="L272" s="50"/>
      <c r="M272" s="50"/>
      <c r="N272" s="50"/>
      <c r="O272" s="50"/>
      <c r="P272" s="50"/>
      <c r="Q272" s="50"/>
    </row>
    <row r="273" spans="2:17" ht="15">
      <c r="B273" s="82" t="s">
        <v>247</v>
      </c>
      <c r="C273" s="80">
        <v>441</v>
      </c>
      <c r="D273" s="81" t="s">
        <v>455</v>
      </c>
      <c r="E273" s="79">
        <f t="shared" si="4"/>
        <v>4.700227744895824</v>
      </c>
      <c r="F273" s="79">
        <v>5.7407407407407405</v>
      </c>
      <c r="G273" s="79">
        <v>4.364406779661017</v>
      </c>
      <c r="H273" s="79">
        <v>3.9955357142857144</v>
      </c>
      <c r="I273" s="50"/>
      <c r="J273" s="50"/>
      <c r="K273" s="50"/>
      <c r="L273" s="50"/>
      <c r="M273" s="50"/>
      <c r="N273" s="50"/>
      <c r="O273" s="50"/>
      <c r="P273" s="50"/>
      <c r="Q273" s="50"/>
    </row>
    <row r="274" spans="2:17" ht="15">
      <c r="B274" s="82" t="s">
        <v>408</v>
      </c>
      <c r="C274" s="80">
        <v>518</v>
      </c>
      <c r="D274" s="81" t="s">
        <v>454</v>
      </c>
      <c r="E274" s="79">
        <f t="shared" si="4"/>
        <v>6.135833408561751</v>
      </c>
      <c r="F274" s="79">
        <v>5.725524475524476</v>
      </c>
      <c r="G274" s="79">
        <v>6.29535864978903</v>
      </c>
      <c r="H274" s="79">
        <v>6.386617100371748</v>
      </c>
      <c r="I274" s="50"/>
      <c r="J274" s="50"/>
      <c r="K274" s="50"/>
      <c r="L274" s="50"/>
      <c r="M274" s="50"/>
      <c r="N274" s="50"/>
      <c r="O274" s="50"/>
      <c r="P274" s="50"/>
      <c r="Q274" s="50"/>
    </row>
    <row r="275" spans="2:17" ht="15.75">
      <c r="B275" s="77" t="s">
        <v>251</v>
      </c>
      <c r="C275" s="48"/>
      <c r="D275" s="59"/>
      <c r="E275" s="49">
        <f t="shared" si="4"/>
        <v>3.1159439927732606</v>
      </c>
      <c r="F275" s="49">
        <v>2.316666666666667</v>
      </c>
      <c r="G275" s="49">
        <v>2.0555555555555554</v>
      </c>
      <c r="H275" s="49">
        <v>4.975609756097561</v>
      </c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2:17" ht="15">
      <c r="B276" s="82" t="s">
        <v>409</v>
      </c>
      <c r="C276" s="80">
        <v>127</v>
      </c>
      <c r="D276" s="81" t="s">
        <v>451</v>
      </c>
      <c r="E276" s="79">
        <f t="shared" si="4"/>
        <v>4.6200712803189825</v>
      </c>
      <c r="F276" s="79">
        <v>4.784810126582278</v>
      </c>
      <c r="G276" s="79">
        <v>4.385144429160936</v>
      </c>
      <c r="H276" s="79">
        <v>4.6902592852137355</v>
      </c>
      <c r="I276" s="50"/>
      <c r="J276" s="50"/>
      <c r="K276" s="50"/>
      <c r="L276" s="50"/>
      <c r="M276" s="50"/>
      <c r="N276" s="50"/>
      <c r="O276" s="50"/>
      <c r="P276" s="50"/>
      <c r="Q276" s="50"/>
    </row>
    <row r="277" spans="2:17" ht="15">
      <c r="B277" s="82" t="s">
        <v>252</v>
      </c>
      <c r="C277" s="80">
        <v>129</v>
      </c>
      <c r="D277" s="81" t="s">
        <v>21</v>
      </c>
      <c r="E277" s="79">
        <f t="shared" si="4"/>
        <v>4.892724764996635</v>
      </c>
      <c r="F277" s="79">
        <v>5.065481758652947</v>
      </c>
      <c r="G277" s="79">
        <v>4.611785095320624</v>
      </c>
      <c r="H277" s="79">
        <v>5.000907441016334</v>
      </c>
      <c r="I277" s="50"/>
      <c r="J277" s="50"/>
      <c r="K277" s="50"/>
      <c r="L277" s="50"/>
      <c r="M277" s="50"/>
      <c r="N277" s="50"/>
      <c r="O277" s="50"/>
      <c r="P277" s="50"/>
      <c r="Q277" s="50"/>
    </row>
    <row r="278" spans="2:17" ht="15">
      <c r="B278" s="82" t="s">
        <v>253</v>
      </c>
      <c r="C278" s="80">
        <v>132</v>
      </c>
      <c r="D278" s="81" t="s">
        <v>21</v>
      </c>
      <c r="E278" s="79">
        <f t="shared" si="4"/>
        <v>3.775824915824916</v>
      </c>
      <c r="F278" s="79">
        <v>3.7474747474747474</v>
      </c>
      <c r="G278" s="79">
        <v>3.55</v>
      </c>
      <c r="H278" s="79">
        <v>4.03</v>
      </c>
      <c r="I278" s="50"/>
      <c r="J278" s="50"/>
      <c r="K278" s="50"/>
      <c r="L278" s="50"/>
      <c r="M278" s="50"/>
      <c r="N278" s="50"/>
      <c r="O278" s="50"/>
      <c r="P278" s="50"/>
      <c r="Q278" s="50"/>
    </row>
    <row r="279" spans="2:17" ht="15.75">
      <c r="B279" s="77" t="s">
        <v>254</v>
      </c>
      <c r="C279" s="48"/>
      <c r="D279" s="59"/>
      <c r="E279" s="49">
        <f t="shared" si="4"/>
        <v>3.329157894736842</v>
      </c>
      <c r="F279" s="49">
        <v>3.539473684210526</v>
      </c>
      <c r="G279" s="49">
        <v>3.44</v>
      </c>
      <c r="H279" s="49">
        <v>3.008</v>
      </c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2:17" ht="15">
      <c r="B280" s="82" t="s">
        <v>483</v>
      </c>
      <c r="C280" s="80">
        <v>681</v>
      </c>
      <c r="D280" s="81" t="s">
        <v>481</v>
      </c>
      <c r="E280" s="79">
        <f t="shared" si="4"/>
        <v>4.87211122279104</v>
      </c>
      <c r="F280" s="79">
        <v>4.98772869254797</v>
      </c>
      <c r="G280" s="79">
        <v>4.78415061295972</v>
      </c>
      <c r="H280" s="79">
        <v>4.844454362865432</v>
      </c>
      <c r="I280" s="50"/>
      <c r="J280" s="50"/>
      <c r="K280" s="50"/>
      <c r="L280" s="50"/>
      <c r="M280" s="50"/>
      <c r="N280" s="50"/>
      <c r="O280" s="50"/>
      <c r="P280" s="50"/>
      <c r="Q280" s="50"/>
    </row>
    <row r="281" spans="2:17" ht="15">
      <c r="B281" s="82" t="s">
        <v>480</v>
      </c>
      <c r="C281" s="80">
        <v>680</v>
      </c>
      <c r="D281" s="81" t="s">
        <v>481</v>
      </c>
      <c r="E281" s="79">
        <f t="shared" si="4"/>
        <v>5.080694444444444</v>
      </c>
      <c r="F281" s="79">
        <v>5.42</v>
      </c>
      <c r="G281" s="79">
        <v>4.52</v>
      </c>
      <c r="H281" s="79">
        <v>5.302083333333333</v>
      </c>
      <c r="I281" s="50"/>
      <c r="J281" s="50"/>
      <c r="K281" s="50"/>
      <c r="L281" s="50"/>
      <c r="M281" s="50"/>
      <c r="N281" s="50"/>
      <c r="O281" s="50"/>
      <c r="P281" s="50"/>
      <c r="Q281" s="50"/>
    </row>
    <row r="282" spans="2:17" ht="15">
      <c r="B282" s="82" t="s">
        <v>255</v>
      </c>
      <c r="C282" s="80">
        <v>135</v>
      </c>
      <c r="D282" s="81" t="s">
        <v>453</v>
      </c>
      <c r="E282" s="79">
        <f t="shared" si="4"/>
        <v>6.06765873015873</v>
      </c>
      <c r="F282" s="79">
        <v>6.895833333333333</v>
      </c>
      <c r="G282" s="79">
        <v>5.857142857142857</v>
      </c>
      <c r="H282" s="79">
        <v>5.45</v>
      </c>
      <c r="I282" s="50"/>
      <c r="J282" s="50"/>
      <c r="K282" s="50"/>
      <c r="L282" s="50"/>
      <c r="M282" s="50"/>
      <c r="N282" s="50"/>
      <c r="O282" s="50"/>
      <c r="P282" s="50"/>
      <c r="Q282" s="50"/>
    </row>
    <row r="283" spans="2:17" ht="15">
      <c r="B283" s="82" t="s">
        <v>254</v>
      </c>
      <c r="C283" s="80">
        <v>136</v>
      </c>
      <c r="D283" s="81" t="s">
        <v>453</v>
      </c>
      <c r="E283" s="79">
        <f t="shared" si="4"/>
        <v>4.698063732288085</v>
      </c>
      <c r="F283" s="79">
        <v>4.898153034300791</v>
      </c>
      <c r="G283" s="79">
        <v>4.6939064714218235</v>
      </c>
      <c r="H283" s="79">
        <v>4.502131691141639</v>
      </c>
      <c r="I283" s="50"/>
      <c r="J283" s="50"/>
      <c r="K283" s="50"/>
      <c r="L283" s="50"/>
      <c r="M283" s="50"/>
      <c r="N283" s="50"/>
      <c r="O283" s="50"/>
      <c r="P283" s="50"/>
      <c r="Q283" s="50"/>
    </row>
    <row r="284" spans="2:17" ht="15">
      <c r="B284" s="82" t="s">
        <v>256</v>
      </c>
      <c r="C284" s="80">
        <v>474</v>
      </c>
      <c r="D284" s="81" t="s">
        <v>455</v>
      </c>
      <c r="E284" s="79">
        <f t="shared" si="4"/>
        <v>4.973372094727049</v>
      </c>
      <c r="F284" s="79">
        <v>4.932574031890661</v>
      </c>
      <c r="G284" s="79">
        <v>4.847317073170732</v>
      </c>
      <c r="H284" s="79">
        <v>5.140225179119755</v>
      </c>
      <c r="I284" s="50"/>
      <c r="J284" s="50"/>
      <c r="K284" s="50"/>
      <c r="L284" s="50"/>
      <c r="M284" s="50"/>
      <c r="N284" s="50"/>
      <c r="O284" s="50"/>
      <c r="P284" s="50"/>
      <c r="Q284" s="50"/>
    </row>
    <row r="285" spans="2:17" ht="15">
      <c r="B285" s="82" t="s">
        <v>257</v>
      </c>
      <c r="C285" s="80">
        <v>137</v>
      </c>
      <c r="D285" s="81" t="s">
        <v>21</v>
      </c>
      <c r="E285" s="79">
        <f t="shared" si="4"/>
        <v>5.185972222222222</v>
      </c>
      <c r="F285" s="79">
        <v>5.270833333333333</v>
      </c>
      <c r="G285" s="79">
        <v>4.927083333333333</v>
      </c>
      <c r="H285" s="79">
        <v>5.36</v>
      </c>
      <c r="I285" s="50"/>
      <c r="J285" s="50"/>
      <c r="K285" s="50"/>
      <c r="L285" s="50"/>
      <c r="M285" s="50"/>
      <c r="N285" s="50"/>
      <c r="O285" s="50"/>
      <c r="P285" s="50"/>
      <c r="Q285" s="50"/>
    </row>
    <row r="286" spans="2:17" ht="15.75">
      <c r="B286" s="77" t="s">
        <v>258</v>
      </c>
      <c r="C286" s="48"/>
      <c r="D286" s="59"/>
      <c r="E286" s="49">
        <f t="shared" si="4"/>
        <v>4.836666666666667</v>
      </c>
      <c r="F286" s="49">
        <v>5.36</v>
      </c>
      <c r="G286" s="49">
        <v>4.4</v>
      </c>
      <c r="H286" s="49">
        <v>4.75</v>
      </c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2:17" ht="15">
      <c r="B287" s="82" t="s">
        <v>259</v>
      </c>
      <c r="C287" s="80">
        <v>281</v>
      </c>
      <c r="D287" s="81" t="s">
        <v>451</v>
      </c>
      <c r="E287" s="79">
        <f t="shared" si="4"/>
        <v>4.780390513985811</v>
      </c>
      <c r="F287" s="79">
        <v>5.131991051454139</v>
      </c>
      <c r="G287" s="79">
        <v>4.17512130569034</v>
      </c>
      <c r="H287" s="79">
        <v>5.0340591848129534</v>
      </c>
      <c r="I287" s="50"/>
      <c r="J287" s="50"/>
      <c r="K287" s="50"/>
      <c r="L287" s="50"/>
      <c r="M287" s="50"/>
      <c r="N287" s="50"/>
      <c r="O287" s="50"/>
      <c r="P287" s="50"/>
      <c r="Q287" s="50"/>
    </row>
    <row r="288" spans="2:17" ht="15">
      <c r="B288" s="82" t="s">
        <v>260</v>
      </c>
      <c r="C288" s="80">
        <v>282</v>
      </c>
      <c r="D288" s="81" t="s">
        <v>451</v>
      </c>
      <c r="E288" s="79">
        <f t="shared" si="4"/>
        <v>4.781884029524924</v>
      </c>
      <c r="F288" s="79">
        <v>5.1516245487364625</v>
      </c>
      <c r="G288" s="79">
        <v>4.012453300124533</v>
      </c>
      <c r="H288" s="79">
        <v>5.1815742397137745</v>
      </c>
      <c r="I288" s="50"/>
      <c r="J288" s="50"/>
      <c r="K288" s="50"/>
      <c r="L288" s="50"/>
      <c r="M288" s="50"/>
      <c r="N288" s="50"/>
      <c r="O288" s="50"/>
      <c r="P288" s="50"/>
      <c r="Q288" s="50"/>
    </row>
    <row r="289" spans="2:17" ht="15">
      <c r="B289" s="82" t="s">
        <v>261</v>
      </c>
      <c r="C289" s="80">
        <v>489</v>
      </c>
      <c r="D289" s="81" t="s">
        <v>454</v>
      </c>
      <c r="E289" s="79">
        <f t="shared" si="4"/>
        <v>4.8954602530630575</v>
      </c>
      <c r="F289" s="79">
        <v>4.997967479674797</v>
      </c>
      <c r="G289" s="79">
        <v>4.6716417910447765</v>
      </c>
      <c r="H289" s="79">
        <v>5.016771488469602</v>
      </c>
      <c r="I289" s="50"/>
      <c r="J289" s="50"/>
      <c r="K289" s="50"/>
      <c r="L289" s="50"/>
      <c r="M289" s="50"/>
      <c r="N289" s="50"/>
      <c r="O289" s="50"/>
      <c r="P289" s="50"/>
      <c r="Q289" s="50"/>
    </row>
    <row r="290" spans="2:17" ht="15.75">
      <c r="B290" s="77" t="s">
        <v>262</v>
      </c>
      <c r="C290" s="48"/>
      <c r="D290" s="59"/>
      <c r="E290" s="49">
        <f t="shared" si="4"/>
        <v>4.641543940271144</v>
      </c>
      <c r="F290" s="49">
        <v>5.367021276595745</v>
      </c>
      <c r="G290" s="49">
        <v>4.322916666666667</v>
      </c>
      <c r="H290" s="49">
        <v>4.23469387755102</v>
      </c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2:17" ht="15">
      <c r="B291" s="82" t="s">
        <v>263</v>
      </c>
      <c r="C291" s="80">
        <v>325</v>
      </c>
      <c r="D291" s="81" t="s">
        <v>453</v>
      </c>
      <c r="E291" s="79">
        <f t="shared" si="4"/>
        <v>4.917877821033624</v>
      </c>
      <c r="F291" s="79">
        <v>5.047496490407113</v>
      </c>
      <c r="G291" s="79">
        <v>4.799479782454481</v>
      </c>
      <c r="H291" s="79">
        <v>4.9066571902392795</v>
      </c>
      <c r="I291" s="50"/>
      <c r="J291" s="50"/>
      <c r="K291" s="50"/>
      <c r="L291" s="50"/>
      <c r="M291" s="50"/>
      <c r="N291" s="50"/>
      <c r="O291" s="50"/>
      <c r="P291" s="50"/>
      <c r="Q291" s="50"/>
    </row>
    <row r="292" spans="2:17" ht="15">
      <c r="B292" s="82" t="s">
        <v>264</v>
      </c>
      <c r="C292" s="80">
        <v>326</v>
      </c>
      <c r="D292" s="81" t="s">
        <v>451</v>
      </c>
      <c r="E292" s="79">
        <f t="shared" si="4"/>
        <v>4.963671446761335</v>
      </c>
      <c r="F292" s="79">
        <v>5.006575342465753</v>
      </c>
      <c r="G292" s="79">
        <v>4.850159404888417</v>
      </c>
      <c r="H292" s="79">
        <v>5.034279592929834</v>
      </c>
      <c r="I292" s="50"/>
      <c r="J292" s="50"/>
      <c r="K292" s="50"/>
      <c r="L292" s="50"/>
      <c r="M292" s="50"/>
      <c r="N292" s="50"/>
      <c r="O292" s="50"/>
      <c r="P292" s="50"/>
      <c r="Q292" s="50"/>
    </row>
    <row r="293" spans="2:17" ht="15">
      <c r="B293" s="82" t="s">
        <v>265</v>
      </c>
      <c r="C293" s="80">
        <v>334</v>
      </c>
      <c r="D293" s="81" t="s">
        <v>451</v>
      </c>
      <c r="E293" s="79">
        <f t="shared" si="4"/>
        <v>4.749871152790383</v>
      </c>
      <c r="F293" s="79">
        <v>4.8364928909952605</v>
      </c>
      <c r="G293" s="79">
        <v>4.704787234042553</v>
      </c>
      <c r="H293" s="79">
        <v>4.708333333333333</v>
      </c>
      <c r="I293" s="50"/>
      <c r="J293" s="50"/>
      <c r="K293" s="50"/>
      <c r="L293" s="50"/>
      <c r="M293" s="50"/>
      <c r="N293" s="50"/>
      <c r="O293" s="50"/>
      <c r="P293" s="50"/>
      <c r="Q293" s="50"/>
    </row>
    <row r="294" spans="2:17" ht="15">
      <c r="B294" s="82" t="s">
        <v>269</v>
      </c>
      <c r="C294" s="80">
        <v>844</v>
      </c>
      <c r="D294" s="81" t="s">
        <v>18</v>
      </c>
      <c r="E294" s="79">
        <f t="shared" si="4"/>
        <v>5.2047912062261155</v>
      </c>
      <c r="F294" s="79">
        <v>5.172794117647059</v>
      </c>
      <c r="G294" s="79">
        <v>5.090349075975359</v>
      </c>
      <c r="H294" s="79">
        <v>5.351230425055928</v>
      </c>
      <c r="I294" s="50"/>
      <c r="J294" s="50"/>
      <c r="K294" s="50"/>
      <c r="L294" s="50"/>
      <c r="M294" s="50"/>
      <c r="N294" s="50"/>
      <c r="O294" s="50"/>
      <c r="P294" s="50"/>
      <c r="Q294" s="50"/>
    </row>
    <row r="295" spans="2:17" ht="15">
      <c r="B295" s="82" t="s">
        <v>266</v>
      </c>
      <c r="C295" s="80">
        <v>332</v>
      </c>
      <c r="D295" s="81" t="s">
        <v>455</v>
      </c>
      <c r="E295" s="79">
        <f t="shared" si="4"/>
        <v>5.1111264924914055</v>
      </c>
      <c r="F295" s="79">
        <v>5.006153846153846</v>
      </c>
      <c r="G295" s="79">
        <v>5.059748427672956</v>
      </c>
      <c r="H295" s="79">
        <v>5.267477203647417</v>
      </c>
      <c r="I295" s="50"/>
      <c r="J295" s="50"/>
      <c r="K295" s="50"/>
      <c r="L295" s="50"/>
      <c r="M295" s="50"/>
      <c r="N295" s="50"/>
      <c r="O295" s="50"/>
      <c r="P295" s="50"/>
      <c r="Q295" s="50"/>
    </row>
    <row r="296" spans="2:17" ht="15">
      <c r="B296" s="82" t="s">
        <v>267</v>
      </c>
      <c r="C296" s="80">
        <v>340</v>
      </c>
      <c r="D296" s="81" t="s">
        <v>455</v>
      </c>
      <c r="E296" s="79">
        <f t="shared" si="4"/>
        <v>5.154083324475266</v>
      </c>
      <c r="F296" s="79">
        <v>5.078313253012048</v>
      </c>
      <c r="G296" s="79">
        <v>5.2105263157894735</v>
      </c>
      <c r="H296" s="79">
        <v>5.173410404624278</v>
      </c>
      <c r="I296" s="50"/>
      <c r="J296" s="50"/>
      <c r="K296" s="50"/>
      <c r="L296" s="50"/>
      <c r="M296" s="50"/>
      <c r="N296" s="50"/>
      <c r="O296" s="50"/>
      <c r="P296" s="50"/>
      <c r="Q296" s="50"/>
    </row>
    <row r="297" spans="2:17" ht="15">
      <c r="B297" s="82" t="s">
        <v>268</v>
      </c>
      <c r="C297" s="80">
        <v>341</v>
      </c>
      <c r="D297" s="81" t="s">
        <v>455</v>
      </c>
      <c r="E297" s="79">
        <f t="shared" si="4"/>
        <v>5.257900417809316</v>
      </c>
      <c r="F297" s="79">
        <v>5.018604651162791</v>
      </c>
      <c r="G297" s="79">
        <v>5.08421052631579</v>
      </c>
      <c r="H297" s="79">
        <v>5.670886075949367</v>
      </c>
      <c r="I297" s="50"/>
      <c r="J297" s="50"/>
      <c r="K297" s="50"/>
      <c r="L297" s="50"/>
      <c r="M297" s="50"/>
      <c r="N297" s="50"/>
      <c r="O297" s="50"/>
      <c r="P297" s="50"/>
      <c r="Q297" s="50"/>
    </row>
    <row r="298" spans="2:17" ht="15">
      <c r="B298" s="82" t="s">
        <v>270</v>
      </c>
      <c r="C298" s="80">
        <v>329</v>
      </c>
      <c r="D298" s="81" t="s">
        <v>21</v>
      </c>
      <c r="E298" s="79">
        <f t="shared" si="4"/>
        <v>3.9069039736689146</v>
      </c>
      <c r="F298" s="79">
        <v>5.005235602094241</v>
      </c>
      <c r="G298" s="79">
        <v>3.2338709677419355</v>
      </c>
      <c r="H298" s="79">
        <v>3.4816053511705687</v>
      </c>
      <c r="I298" s="50"/>
      <c r="J298" s="50"/>
      <c r="K298" s="50"/>
      <c r="L298" s="50"/>
      <c r="M298" s="50"/>
      <c r="N298" s="50"/>
      <c r="O298" s="50"/>
      <c r="P298" s="50"/>
      <c r="Q298" s="50"/>
    </row>
    <row r="299" spans="2:17" ht="15">
      <c r="B299" s="82" t="s">
        <v>271</v>
      </c>
      <c r="C299" s="80">
        <v>330</v>
      </c>
      <c r="D299" s="81" t="s">
        <v>21</v>
      </c>
      <c r="E299" s="79">
        <f t="shared" si="4"/>
        <v>5.66815748031496</v>
      </c>
      <c r="F299" s="79">
        <v>6.2204724409448815</v>
      </c>
      <c r="G299" s="79">
        <v>5.2</v>
      </c>
      <c r="H299" s="79">
        <v>5.584</v>
      </c>
      <c r="I299" s="50"/>
      <c r="J299" s="50"/>
      <c r="K299" s="50"/>
      <c r="L299" s="50"/>
      <c r="M299" s="50"/>
      <c r="N299" s="50"/>
      <c r="O299" s="50"/>
      <c r="P299" s="50"/>
      <c r="Q299" s="50"/>
    </row>
    <row r="300" spans="2:17" ht="15">
      <c r="B300" s="82" t="s">
        <v>272</v>
      </c>
      <c r="C300" s="80">
        <v>331</v>
      </c>
      <c r="D300" s="81" t="s">
        <v>21</v>
      </c>
      <c r="E300" s="79">
        <f t="shared" si="4"/>
        <v>5.029909400255998</v>
      </c>
      <c r="F300" s="79">
        <v>4.896103896103896</v>
      </c>
      <c r="G300" s="79">
        <v>4.991869918699187</v>
      </c>
      <c r="H300" s="79">
        <v>5.201754385964913</v>
      </c>
      <c r="I300" s="50"/>
      <c r="J300" s="50"/>
      <c r="K300" s="50"/>
      <c r="L300" s="50"/>
      <c r="M300" s="50"/>
      <c r="N300" s="50"/>
      <c r="O300" s="50"/>
      <c r="P300" s="50"/>
      <c r="Q300" s="50"/>
    </row>
    <row r="301" spans="2:17" ht="15">
      <c r="B301" s="82" t="s">
        <v>273</v>
      </c>
      <c r="C301" s="80">
        <v>333</v>
      </c>
      <c r="D301" s="81" t="s">
        <v>21</v>
      </c>
      <c r="E301" s="79">
        <f t="shared" si="4"/>
        <v>4.992063492063492</v>
      </c>
      <c r="F301" s="79">
        <v>5</v>
      </c>
      <c r="G301" s="79">
        <v>5</v>
      </c>
      <c r="H301" s="79">
        <v>4.976190476190476</v>
      </c>
      <c r="I301" s="50"/>
      <c r="J301" s="50"/>
      <c r="K301" s="50"/>
      <c r="L301" s="50"/>
      <c r="M301" s="50"/>
      <c r="N301" s="50"/>
      <c r="O301" s="50"/>
      <c r="P301" s="50"/>
      <c r="Q301" s="50"/>
    </row>
    <row r="302" spans="2:17" ht="15">
      <c r="B302" s="82" t="s">
        <v>115</v>
      </c>
      <c r="C302" s="80">
        <v>335</v>
      </c>
      <c r="D302" s="81" t="s">
        <v>21</v>
      </c>
      <c r="E302" s="79">
        <f t="shared" si="4"/>
        <v>4.923505040180879</v>
      </c>
      <c r="F302" s="79">
        <v>4.913043478260869</v>
      </c>
      <c r="G302" s="79">
        <v>4.987341772151899</v>
      </c>
      <c r="H302" s="79">
        <v>4.87012987012987</v>
      </c>
      <c r="I302" s="50"/>
      <c r="J302" s="50"/>
      <c r="K302" s="50"/>
      <c r="L302" s="50"/>
      <c r="M302" s="50"/>
      <c r="N302" s="50"/>
      <c r="O302" s="50"/>
      <c r="P302" s="50"/>
      <c r="Q302" s="50"/>
    </row>
    <row r="303" spans="2:17" ht="15">
      <c r="B303" s="82" t="s">
        <v>274</v>
      </c>
      <c r="C303" s="80">
        <v>336</v>
      </c>
      <c r="D303" s="81" t="s">
        <v>21</v>
      </c>
      <c r="E303" s="79">
        <f t="shared" si="4"/>
        <v>3.384632616487455</v>
      </c>
      <c r="F303" s="79">
        <v>5.183333333333334</v>
      </c>
      <c r="G303" s="79">
        <v>2.9625</v>
      </c>
      <c r="H303" s="79">
        <v>2.0080645161290325</v>
      </c>
      <c r="I303" s="50"/>
      <c r="J303" s="50"/>
      <c r="K303" s="50"/>
      <c r="L303" s="50"/>
      <c r="M303" s="50"/>
      <c r="N303" s="50"/>
      <c r="O303" s="50"/>
      <c r="P303" s="50"/>
      <c r="Q303" s="50"/>
    </row>
    <row r="304" spans="2:17" ht="15">
      <c r="B304" s="82" t="s">
        <v>275</v>
      </c>
      <c r="C304" s="80">
        <v>337</v>
      </c>
      <c r="D304" s="81" t="s">
        <v>21</v>
      </c>
      <c r="E304" s="79">
        <f t="shared" si="4"/>
        <v>5.070387212856157</v>
      </c>
      <c r="F304" s="79">
        <v>5.020833333333333</v>
      </c>
      <c r="G304" s="79">
        <v>5.081632653061225</v>
      </c>
      <c r="H304" s="79">
        <v>5.108695652173913</v>
      </c>
      <c r="I304" s="50"/>
      <c r="J304" s="50"/>
      <c r="K304" s="50"/>
      <c r="L304" s="50"/>
      <c r="M304" s="50"/>
      <c r="N304" s="50"/>
      <c r="O304" s="50"/>
      <c r="P304" s="50"/>
      <c r="Q304" s="50"/>
    </row>
    <row r="305" spans="2:17" ht="15.75">
      <c r="B305" s="77" t="s">
        <v>276</v>
      </c>
      <c r="C305" s="48"/>
      <c r="D305" s="59"/>
      <c r="E305" s="49">
        <f t="shared" si="4"/>
        <v>5.0470824949698185</v>
      </c>
      <c r="F305" s="49">
        <v>5.011904761904762</v>
      </c>
      <c r="G305" s="49">
        <v>5.112676056338028</v>
      </c>
      <c r="H305" s="49">
        <v>5.016666666666667</v>
      </c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2:17" ht="15">
      <c r="B306" s="82" t="s">
        <v>427</v>
      </c>
      <c r="C306" s="80">
        <v>702</v>
      </c>
      <c r="D306" s="81" t="s">
        <v>459</v>
      </c>
      <c r="E306" s="79">
        <f t="shared" si="4"/>
        <v>4.740947862159782</v>
      </c>
      <c r="F306" s="79">
        <v>4.867390770741286</v>
      </c>
      <c r="G306" s="79">
        <v>4.74450583179865</v>
      </c>
      <c r="H306" s="79">
        <v>4.61094698393941</v>
      </c>
      <c r="I306" s="50"/>
      <c r="J306" s="50"/>
      <c r="K306" s="50"/>
      <c r="L306" s="50"/>
      <c r="M306" s="50"/>
      <c r="N306" s="50"/>
      <c r="O306" s="50"/>
      <c r="P306" s="50"/>
      <c r="Q306" s="50"/>
    </row>
    <row r="307" spans="2:17" ht="15">
      <c r="B307" s="82" t="s">
        <v>277</v>
      </c>
      <c r="C307" s="80">
        <v>261</v>
      </c>
      <c r="D307" s="81" t="s">
        <v>452</v>
      </c>
      <c r="E307" s="79">
        <f t="shared" si="4"/>
        <v>4.368322387405196</v>
      </c>
      <c r="F307" s="79">
        <v>4.773547094188377</v>
      </c>
      <c r="G307" s="79">
        <v>4.29421768707483</v>
      </c>
      <c r="H307" s="79">
        <v>4.037202380952381</v>
      </c>
      <c r="I307" s="50"/>
      <c r="J307" s="50"/>
      <c r="K307" s="50"/>
      <c r="L307" s="50"/>
      <c r="M307" s="50"/>
      <c r="N307" s="50"/>
      <c r="O307" s="50"/>
      <c r="P307" s="50"/>
      <c r="Q307" s="50"/>
    </row>
    <row r="308" spans="2:17" ht="15">
      <c r="B308" s="82" t="s">
        <v>279</v>
      </c>
      <c r="C308" s="80">
        <v>265</v>
      </c>
      <c r="D308" s="81" t="s">
        <v>453</v>
      </c>
      <c r="E308" s="79">
        <f t="shared" si="4"/>
        <v>4.04574729737515</v>
      </c>
      <c r="F308" s="79">
        <v>4.2039851401553525</v>
      </c>
      <c r="G308" s="79">
        <v>4.112081005586592</v>
      </c>
      <c r="H308" s="79">
        <v>3.8211757463835028</v>
      </c>
      <c r="I308" s="50"/>
      <c r="J308" s="50"/>
      <c r="K308" s="50"/>
      <c r="L308" s="50"/>
      <c r="M308" s="50"/>
      <c r="N308" s="50"/>
      <c r="O308" s="50"/>
      <c r="P308" s="50"/>
      <c r="Q308" s="50"/>
    </row>
    <row r="309" spans="2:17" ht="15">
      <c r="B309" s="82" t="s">
        <v>278</v>
      </c>
      <c r="C309" s="80">
        <v>264</v>
      </c>
      <c r="D309" s="81" t="s">
        <v>453</v>
      </c>
      <c r="E309" s="79">
        <f t="shared" si="4"/>
        <v>4.389725377152192</v>
      </c>
      <c r="F309" s="79">
        <v>4.609502389654203</v>
      </c>
      <c r="G309" s="79">
        <v>4.38880167451596</v>
      </c>
      <c r="H309" s="79">
        <v>4.17087206728641</v>
      </c>
      <c r="I309" s="50"/>
      <c r="J309" s="50"/>
      <c r="K309" s="50"/>
      <c r="L309" s="50"/>
      <c r="M309" s="50"/>
      <c r="N309" s="50"/>
      <c r="O309" s="50"/>
      <c r="P309" s="50"/>
      <c r="Q309" s="50"/>
    </row>
    <row r="310" spans="2:17" ht="15">
      <c r="B310" s="82" t="s">
        <v>410</v>
      </c>
      <c r="C310" s="80">
        <v>262</v>
      </c>
      <c r="D310" s="81" t="s">
        <v>451</v>
      </c>
      <c r="E310" s="79">
        <f t="shared" si="4"/>
        <v>4.855995233787818</v>
      </c>
      <c r="F310" s="79">
        <v>4.8979591836734695</v>
      </c>
      <c r="G310" s="79">
        <v>4.934501142421935</v>
      </c>
      <c r="H310" s="79">
        <v>4.735525375268049</v>
      </c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2:17" ht="15">
      <c r="B311" s="82" t="s">
        <v>280</v>
      </c>
      <c r="C311" s="80">
        <v>263</v>
      </c>
      <c r="D311" s="81" t="s">
        <v>451</v>
      </c>
      <c r="E311" s="79">
        <f t="shared" si="4"/>
        <v>5.227335725878839</v>
      </c>
      <c r="F311" s="79">
        <v>4.99331550802139</v>
      </c>
      <c r="G311" s="79">
        <v>5.41546762589928</v>
      </c>
      <c r="H311" s="79">
        <v>5.273224043715847</v>
      </c>
      <c r="I311" s="50"/>
      <c r="J311" s="50"/>
      <c r="K311" s="50"/>
      <c r="L311" s="50"/>
      <c r="M311" s="50"/>
      <c r="N311" s="50"/>
      <c r="O311" s="50"/>
      <c r="P311" s="50"/>
      <c r="Q311" s="50"/>
    </row>
    <row r="312" spans="2:17" ht="15">
      <c r="B312" s="82" t="s">
        <v>468</v>
      </c>
      <c r="C312" s="80">
        <v>817</v>
      </c>
      <c r="D312" s="81" t="s">
        <v>9</v>
      </c>
      <c r="E312" s="79">
        <f t="shared" si="4"/>
        <v>5.227121742714178</v>
      </c>
      <c r="F312" s="79">
        <v>5.188146106133701</v>
      </c>
      <c r="G312" s="79">
        <v>5.030800821355236</v>
      </c>
      <c r="H312" s="79">
        <v>5.462418300653595</v>
      </c>
      <c r="I312" s="50"/>
      <c r="J312" s="50"/>
      <c r="K312" s="50"/>
      <c r="L312" s="50"/>
      <c r="M312" s="50"/>
      <c r="N312" s="50"/>
      <c r="O312" s="50"/>
      <c r="P312" s="50"/>
      <c r="Q312" s="50"/>
    </row>
    <row r="313" spans="2:17" ht="15">
      <c r="B313" s="82" t="s">
        <v>281</v>
      </c>
      <c r="C313" s="80">
        <v>266</v>
      </c>
      <c r="D313" s="81" t="s">
        <v>450</v>
      </c>
      <c r="E313" s="79">
        <f t="shared" si="4"/>
        <v>5.015881542607854</v>
      </c>
      <c r="F313" s="79">
        <v>5.007339449541284</v>
      </c>
      <c r="G313" s="79">
        <v>5.023854961832061</v>
      </c>
      <c r="H313" s="79">
        <v>5.016450216450217</v>
      </c>
      <c r="I313" s="50"/>
      <c r="J313" s="50"/>
      <c r="K313" s="50"/>
      <c r="L313" s="50"/>
      <c r="M313" s="50"/>
      <c r="N313" s="50"/>
      <c r="O313" s="50"/>
      <c r="P313" s="50"/>
      <c r="Q313" s="50"/>
    </row>
    <row r="314" spans="2:17" ht="15">
      <c r="B314" s="82" t="s">
        <v>282</v>
      </c>
      <c r="C314" s="80">
        <v>488</v>
      </c>
      <c r="D314" s="81" t="s">
        <v>450</v>
      </c>
      <c r="E314" s="79">
        <f t="shared" si="4"/>
        <v>5.151623585149596</v>
      </c>
      <c r="F314" s="79">
        <v>5.47543352601156</v>
      </c>
      <c r="G314" s="79">
        <v>5</v>
      </c>
      <c r="H314" s="79">
        <v>4.979437229437229</v>
      </c>
      <c r="I314" s="50"/>
      <c r="J314" s="50"/>
      <c r="K314" s="50"/>
      <c r="L314" s="50"/>
      <c r="M314" s="50"/>
      <c r="N314" s="50"/>
      <c r="O314" s="50"/>
      <c r="P314" s="50"/>
      <c r="Q314" s="50"/>
    </row>
    <row r="315" spans="2:17" ht="15">
      <c r="B315" s="82" t="s">
        <v>283</v>
      </c>
      <c r="C315" s="80">
        <v>516</v>
      </c>
      <c r="D315" s="81" t="s">
        <v>450</v>
      </c>
      <c r="E315" s="79">
        <f t="shared" si="4"/>
        <v>5.107303951850887</v>
      </c>
      <c r="F315" s="79">
        <v>5.2297496318114876</v>
      </c>
      <c r="G315" s="79">
        <v>5.090909090909091</v>
      </c>
      <c r="H315" s="79">
        <v>5.001253132832081</v>
      </c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2:17" ht="15">
      <c r="B316" s="82" t="s">
        <v>285</v>
      </c>
      <c r="C316" s="80">
        <v>403</v>
      </c>
      <c r="D316" s="81" t="s">
        <v>18</v>
      </c>
      <c r="E316" s="79">
        <f t="shared" si="4"/>
        <v>5.472609697119246</v>
      </c>
      <c r="F316" s="79">
        <v>5.235042735042735</v>
      </c>
      <c r="G316" s="79">
        <v>5.771626297577854</v>
      </c>
      <c r="H316" s="79">
        <v>5.411160058737151</v>
      </c>
      <c r="I316" s="50"/>
      <c r="J316" s="50"/>
      <c r="K316" s="50"/>
      <c r="L316" s="50"/>
      <c r="M316" s="50"/>
      <c r="N316" s="50"/>
      <c r="O316" s="50"/>
      <c r="P316" s="50"/>
      <c r="Q316" s="50"/>
    </row>
    <row r="317" spans="2:17" ht="15">
      <c r="B317" s="82" t="s">
        <v>286</v>
      </c>
      <c r="C317" s="80">
        <v>431</v>
      </c>
      <c r="D317" s="81" t="s">
        <v>18</v>
      </c>
      <c r="E317" s="79">
        <f t="shared" si="4"/>
        <v>5.083122403149406</v>
      </c>
      <c r="F317" s="79">
        <v>5.183333333333334</v>
      </c>
      <c r="G317" s="79">
        <v>5.0495049504950495</v>
      </c>
      <c r="H317" s="79">
        <v>5.016528925619835</v>
      </c>
      <c r="I317" s="50"/>
      <c r="J317" s="50"/>
      <c r="K317" s="50"/>
      <c r="L317" s="50"/>
      <c r="M317" s="50"/>
      <c r="N317" s="50"/>
      <c r="O317" s="50"/>
      <c r="P317" s="50"/>
      <c r="Q317" s="50"/>
    </row>
    <row r="318" spans="2:17" ht="15">
      <c r="B318" s="82" t="s">
        <v>287</v>
      </c>
      <c r="C318" s="80">
        <v>839</v>
      </c>
      <c r="D318" s="81" t="s">
        <v>18</v>
      </c>
      <c r="E318" s="79">
        <f t="shared" si="4"/>
        <v>5.002246391237975</v>
      </c>
      <c r="F318" s="79">
        <v>5.001388888888889</v>
      </c>
      <c r="G318" s="79">
        <v>5.002808988764045</v>
      </c>
      <c r="H318" s="79">
        <v>5.002541296060991</v>
      </c>
      <c r="I318" s="50"/>
      <c r="J318" s="50"/>
      <c r="K318" s="50"/>
      <c r="L318" s="50"/>
      <c r="M318" s="50"/>
      <c r="N318" s="50"/>
      <c r="O318" s="50"/>
      <c r="P318" s="50"/>
      <c r="Q318" s="50"/>
    </row>
    <row r="319" spans="2:17" ht="15">
      <c r="B319" s="82" t="s">
        <v>284</v>
      </c>
      <c r="C319" s="80">
        <v>269</v>
      </c>
      <c r="D319" s="81" t="s">
        <v>455</v>
      </c>
      <c r="E319" s="79">
        <f t="shared" si="4"/>
        <v>5.32037037037037</v>
      </c>
      <c r="F319" s="79">
        <v>5.533333333333333</v>
      </c>
      <c r="G319" s="79">
        <v>5.25</v>
      </c>
      <c r="H319" s="79">
        <v>5.177777777777778</v>
      </c>
      <c r="I319" s="50"/>
      <c r="J319" s="50"/>
      <c r="K319" s="50"/>
      <c r="L319" s="50"/>
      <c r="M319" s="50"/>
      <c r="N319" s="50"/>
      <c r="O319" s="50"/>
      <c r="P319" s="50"/>
      <c r="Q319" s="50"/>
    </row>
    <row r="320" spans="2:17" ht="15">
      <c r="B320" s="82" t="s">
        <v>288</v>
      </c>
      <c r="C320" s="80">
        <v>267</v>
      </c>
      <c r="D320" s="81" t="s">
        <v>21</v>
      </c>
      <c r="E320" s="79">
        <f t="shared" si="4"/>
        <v>5.1234473921262635</v>
      </c>
      <c r="F320" s="79">
        <v>5.345744680851064</v>
      </c>
      <c r="G320" s="79">
        <v>5.019230769230769</v>
      </c>
      <c r="H320" s="79">
        <v>5.005366726296959</v>
      </c>
      <c r="I320" s="50"/>
      <c r="J320" s="50"/>
      <c r="K320" s="50"/>
      <c r="L320" s="50"/>
      <c r="M320" s="50"/>
      <c r="N320" s="50"/>
      <c r="O320" s="50"/>
      <c r="P320" s="50"/>
      <c r="Q320" s="50"/>
    </row>
    <row r="321" spans="2:17" ht="15">
      <c r="B321" s="82" t="s">
        <v>289</v>
      </c>
      <c r="C321" s="80">
        <v>268</v>
      </c>
      <c r="D321" s="81" t="s">
        <v>21</v>
      </c>
      <c r="E321" s="79">
        <f t="shared" si="4"/>
        <v>5.1594565994565995</v>
      </c>
      <c r="F321" s="79">
        <v>4.972972972972973</v>
      </c>
      <c r="G321" s="79">
        <v>5.013333333333334</v>
      </c>
      <c r="H321" s="79">
        <v>5.492063492063492</v>
      </c>
      <c r="I321" s="50"/>
      <c r="J321" s="50"/>
      <c r="K321" s="50"/>
      <c r="L321" s="50"/>
      <c r="M321" s="50"/>
      <c r="N321" s="50"/>
      <c r="O321" s="50"/>
      <c r="P321" s="50"/>
      <c r="Q321" s="50"/>
    </row>
    <row r="322" spans="2:17" ht="15">
      <c r="B322" s="82" t="s">
        <v>290</v>
      </c>
      <c r="C322" s="80">
        <v>271</v>
      </c>
      <c r="D322" s="81" t="s">
        <v>21</v>
      </c>
      <c r="E322" s="79">
        <f t="shared" si="4"/>
        <v>4.513417299558156</v>
      </c>
      <c r="F322" s="79">
        <v>4.837209302325581</v>
      </c>
      <c r="G322" s="79">
        <v>5.08235294117647</v>
      </c>
      <c r="H322" s="79">
        <v>3.6206896551724137</v>
      </c>
      <c r="I322" s="50"/>
      <c r="J322" s="50"/>
      <c r="K322" s="50"/>
      <c r="L322" s="50"/>
      <c r="M322" s="50"/>
      <c r="N322" s="50"/>
      <c r="O322" s="50"/>
      <c r="P322" s="50"/>
      <c r="Q322" s="50"/>
    </row>
    <row r="323" spans="2:17" ht="15">
      <c r="B323" s="82" t="s">
        <v>291</v>
      </c>
      <c r="C323" s="80">
        <v>272</v>
      </c>
      <c r="D323" s="81" t="s">
        <v>21</v>
      </c>
      <c r="E323" s="79">
        <f t="shared" si="4"/>
        <v>5.013269954446425</v>
      </c>
      <c r="F323" s="79">
        <v>5.02020202020202</v>
      </c>
      <c r="G323" s="79">
        <v>5.019607843137255</v>
      </c>
      <c r="H323" s="79">
        <v>5</v>
      </c>
      <c r="I323" s="50"/>
      <c r="J323" s="50"/>
      <c r="K323" s="50"/>
      <c r="L323" s="50"/>
      <c r="M323" s="50"/>
      <c r="N323" s="50"/>
      <c r="O323" s="50"/>
      <c r="P323" s="50"/>
      <c r="Q323" s="50"/>
    </row>
    <row r="324" spans="2:17" ht="15">
      <c r="B324" s="82" t="s">
        <v>292</v>
      </c>
      <c r="C324" s="80">
        <v>274</v>
      </c>
      <c r="D324" s="81" t="s">
        <v>21</v>
      </c>
      <c r="E324" s="79">
        <f t="shared" si="4"/>
        <v>5.598194444444444</v>
      </c>
      <c r="F324" s="79">
        <v>5.114583333333333</v>
      </c>
      <c r="G324" s="79">
        <v>5.62</v>
      </c>
      <c r="H324" s="79">
        <v>6.06</v>
      </c>
      <c r="I324" s="50"/>
      <c r="J324" s="50"/>
      <c r="K324" s="50"/>
      <c r="L324" s="50"/>
      <c r="M324" s="50"/>
      <c r="N324" s="50"/>
      <c r="O324" s="50"/>
      <c r="P324" s="50"/>
      <c r="Q324" s="50"/>
    </row>
    <row r="325" spans="2:17" ht="15">
      <c r="B325" s="82" t="s">
        <v>293</v>
      </c>
      <c r="C325" s="80">
        <v>275</v>
      </c>
      <c r="D325" s="81" t="s">
        <v>21</v>
      </c>
      <c r="E325" s="79">
        <f t="shared" si="4"/>
        <v>5.062429261559696</v>
      </c>
      <c r="F325" s="79">
        <v>5.82</v>
      </c>
      <c r="G325" s="79">
        <v>4.9904761904761905</v>
      </c>
      <c r="H325" s="79">
        <v>4.3768115942028984</v>
      </c>
      <c r="I325" s="50"/>
      <c r="J325" s="50"/>
      <c r="K325" s="50"/>
      <c r="L325" s="50"/>
      <c r="M325" s="50"/>
      <c r="N325" s="50"/>
      <c r="O325" s="50"/>
      <c r="P325" s="50"/>
      <c r="Q325" s="50"/>
    </row>
    <row r="326" spans="2:17" ht="15">
      <c r="B326" s="82" t="s">
        <v>294</v>
      </c>
      <c r="C326" s="80">
        <v>276</v>
      </c>
      <c r="D326" s="81" t="s">
        <v>21</v>
      </c>
      <c r="E326" s="79">
        <f t="shared" si="4"/>
        <v>7.573333333333333</v>
      </c>
      <c r="F326" s="79">
        <v>9.59</v>
      </c>
      <c r="G326" s="79">
        <v>7.09</v>
      </c>
      <c r="H326" s="79">
        <v>6.04</v>
      </c>
      <c r="I326" s="50"/>
      <c r="J326" s="50"/>
      <c r="K326" s="50"/>
      <c r="L326" s="50"/>
      <c r="M326" s="50"/>
      <c r="N326" s="50"/>
      <c r="O326" s="50"/>
      <c r="P326" s="50"/>
      <c r="Q326" s="50"/>
    </row>
    <row r="327" spans="2:17" ht="15">
      <c r="B327" s="82" t="s">
        <v>295</v>
      </c>
      <c r="C327" s="80">
        <v>277</v>
      </c>
      <c r="D327" s="81" t="s">
        <v>21</v>
      </c>
      <c r="E327" s="79">
        <f t="shared" si="4"/>
        <v>5.172916666666667</v>
      </c>
      <c r="F327" s="79">
        <v>5.2</v>
      </c>
      <c r="G327" s="79">
        <v>5.20625</v>
      </c>
      <c r="H327" s="79">
        <v>5.1125</v>
      </c>
      <c r="I327" s="50"/>
      <c r="J327" s="50"/>
      <c r="K327" s="50"/>
      <c r="L327" s="50"/>
      <c r="M327" s="50"/>
      <c r="N327" s="50"/>
      <c r="O327" s="50"/>
      <c r="P327" s="50"/>
      <c r="Q327" s="50"/>
    </row>
    <row r="328" spans="2:17" ht="15.75">
      <c r="B328" s="77" t="s">
        <v>296</v>
      </c>
      <c r="C328" s="48"/>
      <c r="D328" s="59"/>
      <c r="E328" s="49">
        <f t="shared" si="4"/>
        <v>4.471201201201201</v>
      </c>
      <c r="F328" s="49">
        <v>4.19</v>
      </c>
      <c r="G328" s="49">
        <v>4.603603603603603</v>
      </c>
      <c r="H328" s="49">
        <v>4.62</v>
      </c>
      <c r="I328" s="49"/>
      <c r="J328" s="49"/>
      <c r="K328" s="49"/>
      <c r="L328" s="49"/>
      <c r="M328" s="49"/>
      <c r="N328" s="49"/>
      <c r="O328" s="49"/>
      <c r="P328" s="49"/>
      <c r="Q328" s="49"/>
    </row>
    <row r="329" spans="2:17" ht="15">
      <c r="B329" s="82" t="s">
        <v>296</v>
      </c>
      <c r="C329" s="80">
        <v>140</v>
      </c>
      <c r="D329" s="81" t="s">
        <v>452</v>
      </c>
      <c r="E329" s="79">
        <f t="shared" si="4"/>
        <v>5.303583422825725</v>
      </c>
      <c r="F329" s="79">
        <v>5.322366968425701</v>
      </c>
      <c r="G329" s="79">
        <v>5.2534215328467155</v>
      </c>
      <c r="H329" s="79">
        <v>5.334961767204758</v>
      </c>
      <c r="I329" s="50"/>
      <c r="J329" s="50"/>
      <c r="K329" s="50"/>
      <c r="L329" s="50"/>
      <c r="M329" s="50"/>
      <c r="N329" s="50"/>
      <c r="O329" s="50"/>
      <c r="P329" s="50"/>
      <c r="Q329" s="50"/>
    </row>
    <row r="330" spans="2:17" ht="15">
      <c r="B330" s="82" t="s">
        <v>297</v>
      </c>
      <c r="C330" s="80">
        <v>421</v>
      </c>
      <c r="D330" s="81" t="s">
        <v>451</v>
      </c>
      <c r="E330" s="79">
        <f t="shared" si="4"/>
        <v>5.133685345011426</v>
      </c>
      <c r="F330" s="79">
        <v>5.261435477872815</v>
      </c>
      <c r="G330" s="79">
        <v>5.076952093549604</v>
      </c>
      <c r="H330" s="79">
        <v>5.0626684636118595</v>
      </c>
      <c r="I330" s="50"/>
      <c r="J330" s="50"/>
      <c r="K330" s="50"/>
      <c r="L330" s="50"/>
      <c r="M330" s="50"/>
      <c r="N330" s="50"/>
      <c r="O330" s="50"/>
      <c r="P330" s="50"/>
      <c r="Q330" s="50"/>
    </row>
    <row r="331" spans="2:17" ht="15">
      <c r="B331" s="82" t="s">
        <v>298</v>
      </c>
      <c r="C331" s="80">
        <v>382</v>
      </c>
      <c r="D331" s="81" t="s">
        <v>9</v>
      </c>
      <c r="E331" s="79">
        <f t="shared" si="4"/>
        <v>6.111699904643646</v>
      </c>
      <c r="F331" s="79">
        <v>5.828162291169451</v>
      </c>
      <c r="G331" s="79">
        <v>5.726744186046512</v>
      </c>
      <c r="H331" s="79">
        <v>6.780193236714976</v>
      </c>
      <c r="I331" s="50"/>
      <c r="J331" s="50"/>
      <c r="K331" s="50"/>
      <c r="L331" s="50"/>
      <c r="M331" s="50"/>
      <c r="N331" s="50"/>
      <c r="O331" s="50"/>
      <c r="P331" s="50"/>
      <c r="Q331" s="50"/>
    </row>
    <row r="332" spans="2:17" ht="15">
      <c r="B332" s="82" t="s">
        <v>411</v>
      </c>
      <c r="C332" s="80">
        <v>414</v>
      </c>
      <c r="D332" s="81" t="s">
        <v>9</v>
      </c>
      <c r="E332" s="79">
        <f t="shared" si="4"/>
        <v>6.144947735191638</v>
      </c>
      <c r="F332" s="79">
        <v>5.453658536585366</v>
      </c>
      <c r="G332" s="79">
        <v>6.371428571428571</v>
      </c>
      <c r="H332" s="79">
        <v>6.609756097560975</v>
      </c>
      <c r="I332" s="50"/>
      <c r="J332" s="50"/>
      <c r="K332" s="50"/>
      <c r="L332" s="50"/>
      <c r="M332" s="50"/>
      <c r="N332" s="50"/>
      <c r="O332" s="50"/>
      <c r="P332" s="50"/>
      <c r="Q332" s="50"/>
    </row>
    <row r="333" spans="2:17" ht="15">
      <c r="B333" s="82" t="s">
        <v>299</v>
      </c>
      <c r="C333" s="80">
        <v>452</v>
      </c>
      <c r="D333" s="81" t="s">
        <v>455</v>
      </c>
      <c r="E333" s="79">
        <f aca="true" t="shared" si="5" ref="E333:E396">AVERAGE(F333:H333)</f>
        <v>5.250115027745356</v>
      </c>
      <c r="F333" s="79">
        <v>5.203149606299212</v>
      </c>
      <c r="G333" s="79">
        <v>5.173981191222571</v>
      </c>
      <c r="H333" s="79">
        <v>5.373214285714286</v>
      </c>
      <c r="I333" s="50"/>
      <c r="J333" s="50"/>
      <c r="K333" s="50"/>
      <c r="L333" s="50"/>
      <c r="M333" s="50"/>
      <c r="N333" s="50"/>
      <c r="O333" s="50"/>
      <c r="P333" s="50"/>
      <c r="Q333" s="50"/>
    </row>
    <row r="334" spans="2:17" ht="15">
      <c r="B334" s="82" t="s">
        <v>301</v>
      </c>
      <c r="C334" s="80">
        <v>145</v>
      </c>
      <c r="D334" s="81" t="s">
        <v>21</v>
      </c>
      <c r="E334" s="79">
        <f t="shared" si="5"/>
        <v>5.673333333333333</v>
      </c>
      <c r="F334" s="79">
        <v>5.52</v>
      </c>
      <c r="G334" s="79">
        <v>5.26</v>
      </c>
      <c r="H334" s="79">
        <v>6.24</v>
      </c>
      <c r="I334" s="50"/>
      <c r="J334" s="50"/>
      <c r="K334" s="50"/>
      <c r="L334" s="50"/>
      <c r="M334" s="50"/>
      <c r="N334" s="50"/>
      <c r="O334" s="50"/>
      <c r="P334" s="50"/>
      <c r="Q334" s="50"/>
    </row>
    <row r="335" spans="2:17" ht="15">
      <c r="B335" s="82" t="s">
        <v>302</v>
      </c>
      <c r="C335" s="80">
        <v>148</v>
      </c>
      <c r="D335" s="81" t="s">
        <v>21</v>
      </c>
      <c r="E335" s="79">
        <f t="shared" si="5"/>
        <v>5.36028089569161</v>
      </c>
      <c r="F335" s="79">
        <v>5.896</v>
      </c>
      <c r="G335" s="79">
        <v>5.057291666666667</v>
      </c>
      <c r="H335" s="79">
        <v>5.127551020408164</v>
      </c>
      <c r="I335" s="50"/>
      <c r="J335" s="50"/>
      <c r="K335" s="50"/>
      <c r="L335" s="50"/>
      <c r="M335" s="50"/>
      <c r="N335" s="50"/>
      <c r="O335" s="50"/>
      <c r="P335" s="50"/>
      <c r="Q335" s="50"/>
    </row>
    <row r="336" spans="2:17" ht="15">
      <c r="B336" s="82" t="s">
        <v>477</v>
      </c>
      <c r="C336" s="80">
        <v>524</v>
      </c>
      <c r="D336" s="81" t="s">
        <v>454</v>
      </c>
      <c r="E336" s="79">
        <f t="shared" si="5"/>
        <v>5.622671957671958</v>
      </c>
      <c r="F336" s="79">
        <v>5.12</v>
      </c>
      <c r="G336" s="79">
        <v>6.736111111111111</v>
      </c>
      <c r="H336" s="79">
        <v>5.011904761904762</v>
      </c>
      <c r="I336" s="50"/>
      <c r="J336" s="50"/>
      <c r="K336" s="50"/>
      <c r="L336" s="50"/>
      <c r="M336" s="50"/>
      <c r="N336" s="50"/>
      <c r="O336" s="50"/>
      <c r="P336" s="50"/>
      <c r="Q336" s="50"/>
    </row>
    <row r="337" spans="2:17" ht="15">
      <c r="B337" s="82" t="s">
        <v>300</v>
      </c>
      <c r="C337" s="80">
        <v>451</v>
      </c>
      <c r="D337" s="81" t="s">
        <v>454</v>
      </c>
      <c r="E337" s="79">
        <f t="shared" si="5"/>
        <v>5.072966507177033</v>
      </c>
      <c r="F337" s="79">
        <v>5</v>
      </c>
      <c r="G337" s="79">
        <v>5.113636363636363</v>
      </c>
      <c r="H337" s="79">
        <v>5.105263157894737</v>
      </c>
      <c r="I337" s="50"/>
      <c r="J337" s="50"/>
      <c r="K337" s="50"/>
      <c r="L337" s="50"/>
      <c r="M337" s="50"/>
      <c r="N337" s="50"/>
      <c r="O337" s="50"/>
      <c r="P337" s="50"/>
      <c r="Q337" s="50"/>
    </row>
    <row r="338" spans="2:17" ht="15.75">
      <c r="B338" s="77" t="s">
        <v>488</v>
      </c>
      <c r="C338" s="48"/>
      <c r="D338" s="59"/>
      <c r="E338" s="49">
        <f t="shared" si="5"/>
        <v>5.135277777777778</v>
      </c>
      <c r="F338" s="49">
        <v>5</v>
      </c>
      <c r="G338" s="49">
        <v>5.145833333333333</v>
      </c>
      <c r="H338" s="49">
        <v>5.26</v>
      </c>
      <c r="I338" s="49"/>
      <c r="J338" s="49"/>
      <c r="K338" s="49"/>
      <c r="L338" s="49"/>
      <c r="M338" s="49"/>
      <c r="N338" s="49"/>
      <c r="O338" s="49"/>
      <c r="P338" s="49"/>
      <c r="Q338" s="49"/>
    </row>
    <row r="339" spans="2:17" ht="15">
      <c r="B339" s="82" t="s">
        <v>4</v>
      </c>
      <c r="C339" s="80">
        <v>2</v>
      </c>
      <c r="D339" s="81" t="s">
        <v>456</v>
      </c>
      <c r="E339" s="79">
        <f t="shared" si="5"/>
        <v>4.8477530677668</v>
      </c>
      <c r="F339" s="79">
        <v>4.560358720588514</v>
      </c>
      <c r="G339" s="79">
        <v>4.576132823283512</v>
      </c>
      <c r="H339" s="79">
        <v>5.406767659428375</v>
      </c>
      <c r="I339" s="50"/>
      <c r="J339" s="50"/>
      <c r="K339" s="50"/>
      <c r="L339" s="50"/>
      <c r="M339" s="50"/>
      <c r="N339" s="50"/>
      <c r="O339" s="50"/>
      <c r="P339" s="50"/>
      <c r="Q339" s="50"/>
    </row>
    <row r="340" spans="2:17" ht="15">
      <c r="B340" s="82" t="s">
        <v>5</v>
      </c>
      <c r="C340" s="80">
        <v>7</v>
      </c>
      <c r="D340" s="81" t="s">
        <v>452</v>
      </c>
      <c r="E340" s="79">
        <f t="shared" si="5"/>
        <v>4.752300827547632</v>
      </c>
      <c r="F340" s="79">
        <v>3.9143291652585335</v>
      </c>
      <c r="G340" s="79">
        <v>3.8539064518907744</v>
      </c>
      <c r="H340" s="79">
        <v>6.488666865493588</v>
      </c>
      <c r="I340" s="50"/>
      <c r="J340" s="50"/>
      <c r="K340" s="50"/>
      <c r="L340" s="50"/>
      <c r="M340" s="50"/>
      <c r="N340" s="50"/>
      <c r="O340" s="50"/>
      <c r="P340" s="50"/>
      <c r="Q340" s="50"/>
    </row>
    <row r="341" spans="2:17" ht="15">
      <c r="B341" s="82" t="s">
        <v>6</v>
      </c>
      <c r="C341" s="80">
        <v>17</v>
      </c>
      <c r="D341" s="81" t="s">
        <v>453</v>
      </c>
      <c r="E341" s="79">
        <f t="shared" si="5"/>
        <v>4.454503111763413</v>
      </c>
      <c r="F341" s="79">
        <v>4.4450499545867395</v>
      </c>
      <c r="G341" s="79">
        <v>4.4227642276422765</v>
      </c>
      <c r="H341" s="79">
        <v>4.495695153061225</v>
      </c>
      <c r="I341" s="50"/>
      <c r="J341" s="50"/>
      <c r="K341" s="50"/>
      <c r="L341" s="50"/>
      <c r="M341" s="50"/>
      <c r="N341" s="50"/>
      <c r="O341" s="50"/>
      <c r="P341" s="50"/>
      <c r="Q341" s="50"/>
    </row>
    <row r="342" spans="2:17" ht="15">
      <c r="B342" s="82" t="s">
        <v>8</v>
      </c>
      <c r="C342" s="80">
        <v>8</v>
      </c>
      <c r="D342" s="81" t="s">
        <v>453</v>
      </c>
      <c r="E342" s="79">
        <f t="shared" si="5"/>
        <v>5.1036104303874845</v>
      </c>
      <c r="F342" s="79">
        <v>5.011681172698122</v>
      </c>
      <c r="G342" s="79">
        <v>4.952746461981291</v>
      </c>
      <c r="H342" s="79">
        <v>5.346403656483041</v>
      </c>
      <c r="I342" s="50"/>
      <c r="J342" s="50"/>
      <c r="K342" s="50"/>
      <c r="L342" s="50"/>
      <c r="M342" s="50"/>
      <c r="N342" s="50"/>
      <c r="O342" s="50"/>
      <c r="P342" s="50"/>
      <c r="Q342" s="50"/>
    </row>
    <row r="343" spans="2:17" ht="15">
      <c r="B343" s="82" t="s">
        <v>424</v>
      </c>
      <c r="C343" s="80">
        <v>506</v>
      </c>
      <c r="D343" s="81" t="s">
        <v>451</v>
      </c>
      <c r="E343" s="79">
        <f t="shared" si="5"/>
        <v>4.959929239382248</v>
      </c>
      <c r="F343" s="79">
        <v>4.935728318832445</v>
      </c>
      <c r="G343" s="79">
        <v>4.93758865248227</v>
      </c>
      <c r="H343" s="79">
        <v>5.00647074683203</v>
      </c>
      <c r="I343" s="50"/>
      <c r="J343" s="50"/>
      <c r="K343" s="50"/>
      <c r="L343" s="50"/>
      <c r="M343" s="50"/>
      <c r="N343" s="50"/>
      <c r="O343" s="50"/>
      <c r="P343" s="50"/>
      <c r="Q343" s="50"/>
    </row>
    <row r="344" spans="2:17" ht="15">
      <c r="B344" s="82" t="s">
        <v>399</v>
      </c>
      <c r="C344" s="80">
        <v>505</v>
      </c>
      <c r="D344" s="81" t="s">
        <v>451</v>
      </c>
      <c r="E344" s="79">
        <f t="shared" si="5"/>
        <v>4.990028607410076</v>
      </c>
      <c r="F344" s="79">
        <v>5.153272101033295</v>
      </c>
      <c r="G344" s="79">
        <v>4.8931741659014385</v>
      </c>
      <c r="H344" s="79">
        <v>4.923639555295495</v>
      </c>
      <c r="I344" s="50"/>
      <c r="J344" s="50"/>
      <c r="K344" s="50"/>
      <c r="L344" s="50"/>
      <c r="M344" s="50"/>
      <c r="N344" s="50"/>
      <c r="O344" s="50"/>
      <c r="P344" s="50"/>
      <c r="Q344" s="50"/>
    </row>
    <row r="345" spans="2:17" ht="15">
      <c r="B345" s="82" t="s">
        <v>10</v>
      </c>
      <c r="C345" s="80">
        <v>11</v>
      </c>
      <c r="D345" s="81" t="s">
        <v>9</v>
      </c>
      <c r="E345" s="79">
        <f t="shared" si="5"/>
        <v>5.362667564762439</v>
      </c>
      <c r="F345" s="79">
        <v>5.066504460665045</v>
      </c>
      <c r="G345" s="79">
        <v>5.40215861098076</v>
      </c>
      <c r="H345" s="79">
        <v>5.619339622641509</v>
      </c>
      <c r="I345" s="50"/>
      <c r="J345" s="50"/>
      <c r="K345" s="50"/>
      <c r="L345" s="50"/>
      <c r="M345" s="50"/>
      <c r="N345" s="50"/>
      <c r="O345" s="50"/>
      <c r="P345" s="50"/>
      <c r="Q345" s="50"/>
    </row>
    <row r="346" spans="2:17" ht="15">
      <c r="B346" s="82" t="s">
        <v>425</v>
      </c>
      <c r="C346" s="80">
        <v>14</v>
      </c>
      <c r="D346" s="81" t="s">
        <v>9</v>
      </c>
      <c r="E346" s="79">
        <f t="shared" si="5"/>
        <v>4.977870904102577</v>
      </c>
      <c r="F346" s="79">
        <v>5.158291457286432</v>
      </c>
      <c r="G346" s="79">
        <v>4.926353149955634</v>
      </c>
      <c r="H346" s="79">
        <v>4.848968105065666</v>
      </c>
      <c r="I346" s="50"/>
      <c r="J346" s="50"/>
      <c r="K346" s="50"/>
      <c r="L346" s="50"/>
      <c r="M346" s="50"/>
      <c r="N346" s="50"/>
      <c r="O346" s="50"/>
      <c r="P346" s="50"/>
      <c r="Q346" s="50"/>
    </row>
    <row r="347" spans="2:17" ht="15">
      <c r="B347" s="82" t="s">
        <v>423</v>
      </c>
      <c r="C347" s="80">
        <v>810</v>
      </c>
      <c r="D347" s="81" t="s">
        <v>9</v>
      </c>
      <c r="E347" s="79">
        <f t="shared" si="5"/>
        <v>5.020224284340656</v>
      </c>
      <c r="F347" s="79">
        <v>5.070729872084274</v>
      </c>
      <c r="G347" s="79">
        <v>5.395755305867666</v>
      </c>
      <c r="H347" s="79">
        <v>4.594187675070028</v>
      </c>
      <c r="I347" s="50"/>
      <c r="J347" s="50"/>
      <c r="K347" s="50"/>
      <c r="L347" s="50"/>
      <c r="M347" s="50"/>
      <c r="N347" s="50"/>
      <c r="O347" s="50"/>
      <c r="P347" s="50"/>
      <c r="Q347" s="50"/>
    </row>
    <row r="348" spans="2:17" ht="15">
      <c r="B348" s="82" t="s">
        <v>432</v>
      </c>
      <c r="C348" s="80">
        <v>860</v>
      </c>
      <c r="D348" s="81" t="s">
        <v>9</v>
      </c>
      <c r="E348" s="79">
        <f t="shared" si="5"/>
        <v>3.3587205325618013</v>
      </c>
      <c r="F348" s="79">
        <v>3.3529411764705883</v>
      </c>
      <c r="G348" s="79">
        <v>3.3499713138267353</v>
      </c>
      <c r="H348" s="79">
        <v>3.37324910738808</v>
      </c>
      <c r="I348" s="50"/>
      <c r="J348" s="50"/>
      <c r="K348" s="50"/>
      <c r="L348" s="50"/>
      <c r="M348" s="50"/>
      <c r="N348" s="50"/>
      <c r="O348" s="50"/>
      <c r="P348" s="50"/>
      <c r="Q348" s="50"/>
    </row>
    <row r="349" spans="2:17" ht="15">
      <c r="B349" s="82" t="s">
        <v>11</v>
      </c>
      <c r="C349" s="80">
        <v>376</v>
      </c>
      <c r="D349" s="81" t="s">
        <v>9</v>
      </c>
      <c r="E349" s="79">
        <f t="shared" si="5"/>
        <v>4.9304651331339535</v>
      </c>
      <c r="F349" s="79">
        <v>4.884393063583815</v>
      </c>
      <c r="G349" s="79">
        <v>4.9325125398996805</v>
      </c>
      <c r="H349" s="79">
        <v>4.974489795918367</v>
      </c>
      <c r="I349" s="50"/>
      <c r="J349" s="50"/>
      <c r="K349" s="50"/>
      <c r="L349" s="50"/>
      <c r="M349" s="50"/>
      <c r="N349" s="50"/>
      <c r="O349" s="50"/>
      <c r="P349" s="50"/>
      <c r="Q349" s="50"/>
    </row>
    <row r="350" spans="2:17" ht="15">
      <c r="B350" s="82" t="s">
        <v>15</v>
      </c>
      <c r="C350" s="80">
        <v>478</v>
      </c>
      <c r="D350" s="81" t="s">
        <v>450</v>
      </c>
      <c r="E350" s="79">
        <f t="shared" si="5"/>
        <v>5.196197663406315</v>
      </c>
      <c r="F350" s="79">
        <v>5.172721041809458</v>
      </c>
      <c r="G350" s="79">
        <v>5.261501210653753</v>
      </c>
      <c r="H350" s="79">
        <v>5.154370737755735</v>
      </c>
      <c r="I350" s="50"/>
      <c r="J350" s="50"/>
      <c r="K350" s="50"/>
      <c r="L350" s="50"/>
      <c r="M350" s="50"/>
      <c r="N350" s="50"/>
      <c r="O350" s="50"/>
      <c r="P350" s="50"/>
      <c r="Q350" s="50"/>
    </row>
    <row r="351" spans="2:17" ht="15">
      <c r="B351" s="82" t="s">
        <v>12</v>
      </c>
      <c r="C351" s="80">
        <v>446</v>
      </c>
      <c r="D351" s="81" t="s">
        <v>450</v>
      </c>
      <c r="E351" s="79">
        <f t="shared" si="5"/>
        <v>5.277973857958402</v>
      </c>
      <c r="F351" s="79">
        <v>5.178571428571429</v>
      </c>
      <c r="G351" s="79">
        <v>5.391053391053391</v>
      </c>
      <c r="H351" s="79">
        <v>5.2642967542503865</v>
      </c>
      <c r="I351" s="50"/>
      <c r="J351" s="50"/>
      <c r="K351" s="50"/>
      <c r="L351" s="50"/>
      <c r="M351" s="50"/>
      <c r="N351" s="50"/>
      <c r="O351" s="50"/>
      <c r="P351" s="50"/>
      <c r="Q351" s="50"/>
    </row>
    <row r="352" spans="2:17" ht="15">
      <c r="B352" s="82" t="s">
        <v>17</v>
      </c>
      <c r="C352" s="80">
        <v>509</v>
      </c>
      <c r="D352" s="81" t="s">
        <v>450</v>
      </c>
      <c r="E352" s="79">
        <f t="shared" si="5"/>
        <v>5.3887063146689025</v>
      </c>
      <c r="F352" s="79">
        <v>5.034862385321101</v>
      </c>
      <c r="G352" s="79">
        <v>6.283938814531549</v>
      </c>
      <c r="H352" s="79">
        <v>4.847317744154058</v>
      </c>
      <c r="I352" s="50"/>
      <c r="J352" s="50"/>
      <c r="K352" s="50"/>
      <c r="L352" s="50"/>
      <c r="M352" s="50"/>
      <c r="N352" s="50"/>
      <c r="O352" s="50"/>
      <c r="P352" s="50"/>
      <c r="Q352" s="50"/>
    </row>
    <row r="353" spans="2:17" ht="15">
      <c r="B353" s="82" t="s">
        <v>13</v>
      </c>
      <c r="C353" s="80">
        <v>447</v>
      </c>
      <c r="D353" s="81" t="s">
        <v>450</v>
      </c>
      <c r="E353" s="79">
        <f t="shared" si="5"/>
        <v>4.434591679341241</v>
      </c>
      <c r="F353" s="79">
        <v>4.173115277223774</v>
      </c>
      <c r="G353" s="79">
        <v>4.6280373831775705</v>
      </c>
      <c r="H353" s="79">
        <v>4.5026223776223775</v>
      </c>
      <c r="I353" s="50"/>
      <c r="J353" s="50"/>
      <c r="K353" s="50"/>
      <c r="L353" s="50"/>
      <c r="M353" s="50"/>
      <c r="N353" s="50"/>
      <c r="O353" s="50"/>
      <c r="P353" s="50"/>
      <c r="Q353" s="50"/>
    </row>
    <row r="354" spans="2:17" ht="15">
      <c r="B354" s="82" t="s">
        <v>14</v>
      </c>
      <c r="C354" s="80">
        <v>481</v>
      </c>
      <c r="D354" s="81" t="s">
        <v>450</v>
      </c>
      <c r="E354" s="79">
        <f t="shared" si="5"/>
        <v>5.773674685602347</v>
      </c>
      <c r="F354" s="79">
        <v>5.456310679611651</v>
      </c>
      <c r="G354" s="79">
        <v>6.028729281767956</v>
      </c>
      <c r="H354" s="79">
        <v>5.835984095427436</v>
      </c>
      <c r="I354" s="50"/>
      <c r="J354" s="50"/>
      <c r="K354" s="50"/>
      <c r="L354" s="50"/>
      <c r="M354" s="50"/>
      <c r="N354" s="50"/>
      <c r="O354" s="50"/>
      <c r="P354" s="50"/>
      <c r="Q354" s="50"/>
    </row>
    <row r="355" spans="2:17" ht="15">
      <c r="B355" s="82" t="s">
        <v>16</v>
      </c>
      <c r="C355" s="80">
        <v>508</v>
      </c>
      <c r="D355" s="81" t="s">
        <v>450</v>
      </c>
      <c r="E355" s="79">
        <f t="shared" si="5"/>
        <v>5.103252723476452</v>
      </c>
      <c r="F355" s="79">
        <v>5.1048522030117125</v>
      </c>
      <c r="G355" s="79">
        <v>5.081887578070784</v>
      </c>
      <c r="H355" s="79">
        <v>5.1230183893468615</v>
      </c>
      <c r="I355" s="50"/>
      <c r="J355" s="50"/>
      <c r="K355" s="50"/>
      <c r="L355" s="50"/>
      <c r="M355" s="50"/>
      <c r="N355" s="50"/>
      <c r="O355" s="50"/>
      <c r="P355" s="50"/>
      <c r="Q355" s="50"/>
    </row>
    <row r="356" spans="2:17" ht="15">
      <c r="B356" s="82" t="s">
        <v>19</v>
      </c>
      <c r="C356" s="80">
        <v>19</v>
      </c>
      <c r="D356" s="81" t="s">
        <v>18</v>
      </c>
      <c r="E356" s="79">
        <f t="shared" si="5"/>
        <v>16.07795006382657</v>
      </c>
      <c r="F356" s="79">
        <v>4.465486725663717</v>
      </c>
      <c r="G356" s="79">
        <v>4.278609367455336</v>
      </c>
      <c r="H356" s="79">
        <v>39.489754098360656</v>
      </c>
      <c r="I356" s="50"/>
      <c r="J356" s="50"/>
      <c r="K356" s="50"/>
      <c r="L356" s="50"/>
      <c r="M356" s="50"/>
      <c r="N356" s="50"/>
      <c r="O356" s="50"/>
      <c r="P356" s="50"/>
      <c r="Q356" s="50"/>
    </row>
    <row r="357" spans="2:17" ht="15">
      <c r="B357" s="82" t="s">
        <v>20</v>
      </c>
      <c r="C357" s="80">
        <v>20</v>
      </c>
      <c r="D357" s="81" t="s">
        <v>18</v>
      </c>
      <c r="E357" s="79">
        <f t="shared" si="5"/>
        <v>5.060190571785494</v>
      </c>
      <c r="F357" s="79">
        <v>5.153846153846154</v>
      </c>
      <c r="G357" s="79">
        <v>4.819612590799031</v>
      </c>
      <c r="H357" s="79">
        <v>5.207112970711297</v>
      </c>
      <c r="I357" s="50"/>
      <c r="J357" s="50"/>
      <c r="K357" s="50"/>
      <c r="L357" s="50"/>
      <c r="M357" s="50"/>
      <c r="N357" s="50"/>
      <c r="O357" s="50"/>
      <c r="P357" s="50"/>
      <c r="Q357" s="50"/>
    </row>
    <row r="358" spans="2:17" ht="15">
      <c r="B358" s="82" t="s">
        <v>22</v>
      </c>
      <c r="C358" s="80">
        <v>23</v>
      </c>
      <c r="D358" s="81" t="s">
        <v>21</v>
      </c>
      <c r="E358" s="79">
        <f t="shared" si="5"/>
        <v>5.067666915424184</v>
      </c>
      <c r="F358" s="79">
        <v>5.013245033112582</v>
      </c>
      <c r="G358" s="79">
        <v>5.125925925925926</v>
      </c>
      <c r="H358" s="79">
        <v>5.0638297872340425</v>
      </c>
      <c r="I358" s="50"/>
      <c r="J358" s="50"/>
      <c r="K358" s="50"/>
      <c r="L358" s="50"/>
      <c r="M358" s="50"/>
      <c r="N358" s="50"/>
      <c r="O358" s="50"/>
      <c r="P358" s="50"/>
      <c r="Q358" s="50"/>
    </row>
    <row r="359" spans="2:17" ht="15.75">
      <c r="B359" s="77" t="s">
        <v>489</v>
      </c>
      <c r="C359" s="48"/>
      <c r="D359" s="59"/>
      <c r="E359" s="49">
        <f t="shared" si="5"/>
        <v>3.5714782723668024</v>
      </c>
      <c r="F359" s="49">
        <v>3.917197452229299</v>
      </c>
      <c r="G359" s="49">
        <v>3.3227848101265822</v>
      </c>
      <c r="H359" s="49">
        <v>3.4744525547445257</v>
      </c>
      <c r="I359" s="49"/>
      <c r="J359" s="49"/>
      <c r="K359" s="49"/>
      <c r="L359" s="49"/>
      <c r="M359" s="49"/>
      <c r="N359" s="49"/>
      <c r="O359" s="49"/>
      <c r="P359" s="49"/>
      <c r="Q359" s="49"/>
    </row>
    <row r="360" spans="2:17" ht="15">
      <c r="B360" s="82" t="s">
        <v>303</v>
      </c>
      <c r="C360" s="80">
        <v>1</v>
      </c>
      <c r="D360" s="81" t="s">
        <v>456</v>
      </c>
      <c r="E360" s="79">
        <f t="shared" si="5"/>
        <v>4.073209977503642</v>
      </c>
      <c r="F360" s="79">
        <v>4.24597561796996</v>
      </c>
      <c r="G360" s="79">
        <v>4.0313608899971225</v>
      </c>
      <c r="H360" s="79">
        <v>3.9422934245438426</v>
      </c>
      <c r="I360" s="50"/>
      <c r="J360" s="50"/>
      <c r="K360" s="50"/>
      <c r="L360" s="50"/>
      <c r="M360" s="50"/>
      <c r="N360" s="50"/>
      <c r="O360" s="50"/>
      <c r="P360" s="50"/>
      <c r="Q360" s="50"/>
    </row>
    <row r="361" spans="2:17" ht="15">
      <c r="B361" s="82" t="s">
        <v>436</v>
      </c>
      <c r="C361" s="80">
        <v>527</v>
      </c>
      <c r="D361" s="81" t="s">
        <v>452</v>
      </c>
      <c r="E361" s="79">
        <f t="shared" si="5"/>
        <v>3.3951423915204004</v>
      </c>
      <c r="F361" s="79">
        <v>3.527099886492622</v>
      </c>
      <c r="G361" s="79">
        <v>3.498410455669375</v>
      </c>
      <c r="H361" s="79">
        <v>3.1599168323992046</v>
      </c>
      <c r="I361" s="50"/>
      <c r="J361" s="50"/>
      <c r="K361" s="50"/>
      <c r="L361" s="50"/>
      <c r="M361" s="50"/>
      <c r="N361" s="50"/>
      <c r="O361" s="50"/>
      <c r="P361" s="50"/>
      <c r="Q361" s="50"/>
    </row>
    <row r="362" spans="2:17" ht="15">
      <c r="B362" s="82" t="s">
        <v>304</v>
      </c>
      <c r="C362" s="80">
        <v>6</v>
      </c>
      <c r="D362" s="81" t="s">
        <v>452</v>
      </c>
      <c r="E362" s="79">
        <f t="shared" si="5"/>
        <v>3.0538210840540345</v>
      </c>
      <c r="F362" s="79">
        <v>3.266402197131523</v>
      </c>
      <c r="G362" s="79">
        <v>2.8384858995626603</v>
      </c>
      <c r="H362" s="79">
        <v>3.0565751554679204</v>
      </c>
      <c r="I362" s="50"/>
      <c r="J362" s="50"/>
      <c r="K362" s="50"/>
      <c r="L362" s="50"/>
      <c r="M362" s="50"/>
      <c r="N362" s="50"/>
      <c r="O362" s="50"/>
      <c r="P362" s="50"/>
      <c r="Q362" s="50"/>
    </row>
    <row r="363" spans="2:17" ht="15">
      <c r="B363" s="82" t="s">
        <v>305</v>
      </c>
      <c r="C363" s="80">
        <v>38</v>
      </c>
      <c r="D363" s="81" t="s">
        <v>453</v>
      </c>
      <c r="E363" s="79">
        <f t="shared" si="5"/>
        <v>4.012390594075873</v>
      </c>
      <c r="F363" s="79">
        <v>4.342955885342549</v>
      </c>
      <c r="G363" s="79">
        <v>3.6943859649122808</v>
      </c>
      <c r="H363" s="79">
        <v>3.9998299319727892</v>
      </c>
      <c r="I363" s="50"/>
      <c r="J363" s="50"/>
      <c r="K363" s="50"/>
      <c r="L363" s="50"/>
      <c r="M363" s="50"/>
      <c r="N363" s="50"/>
      <c r="O363" s="50"/>
      <c r="P363" s="50"/>
      <c r="Q363" s="50"/>
    </row>
    <row r="364" spans="2:17" ht="15">
      <c r="B364" s="82" t="s">
        <v>412</v>
      </c>
      <c r="C364" s="80">
        <v>408</v>
      </c>
      <c r="D364" s="81" t="s">
        <v>451</v>
      </c>
      <c r="E364" s="79">
        <f t="shared" si="5"/>
        <v>5.17140338191172</v>
      </c>
      <c r="F364" s="79">
        <v>5.321457489878543</v>
      </c>
      <c r="G364" s="79">
        <v>4.666091458153581</v>
      </c>
      <c r="H364" s="79">
        <v>5.526661197703035</v>
      </c>
      <c r="I364" s="50"/>
      <c r="J364" s="50"/>
      <c r="K364" s="50"/>
      <c r="L364" s="50"/>
      <c r="M364" s="50"/>
      <c r="N364" s="50"/>
      <c r="O364" s="50"/>
      <c r="P364" s="50"/>
      <c r="Q364" s="50"/>
    </row>
    <row r="365" spans="2:17" ht="15">
      <c r="B365" s="82" t="s">
        <v>413</v>
      </c>
      <c r="C365" s="80">
        <v>504</v>
      </c>
      <c r="D365" s="81" t="s">
        <v>451</v>
      </c>
      <c r="E365" s="79">
        <f t="shared" si="5"/>
        <v>4.76560130366436</v>
      </c>
      <c r="F365" s="79">
        <v>5.271554900515844</v>
      </c>
      <c r="G365" s="79">
        <v>4.531689131058216</v>
      </c>
      <c r="H365" s="79">
        <v>4.493559879419019</v>
      </c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2:17" ht="15">
      <c r="B366" s="82" t="s">
        <v>306</v>
      </c>
      <c r="C366" s="80">
        <v>10</v>
      </c>
      <c r="D366" s="81" t="s">
        <v>9</v>
      </c>
      <c r="E366" s="79">
        <f t="shared" si="5"/>
        <v>4.920435203620198</v>
      </c>
      <c r="F366" s="79">
        <v>4.988759689922481</v>
      </c>
      <c r="G366" s="79">
        <v>4.866405570060922</v>
      </c>
      <c r="H366" s="79">
        <v>4.906140350877193</v>
      </c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2:17" ht="15">
      <c r="B367" s="82" t="s">
        <v>469</v>
      </c>
      <c r="C367" s="80">
        <v>411</v>
      </c>
      <c r="D367" s="81" t="s">
        <v>9</v>
      </c>
      <c r="E367" s="79">
        <f t="shared" si="5"/>
        <v>4.3433326652144055</v>
      </c>
      <c r="F367" s="79">
        <v>4.299037947621593</v>
      </c>
      <c r="G367" s="79">
        <v>4.324355300859599</v>
      </c>
      <c r="H367" s="79">
        <v>4.406604747162023</v>
      </c>
      <c r="I367" s="50"/>
      <c r="J367" s="50"/>
      <c r="K367" s="50"/>
      <c r="L367" s="50"/>
      <c r="M367" s="50"/>
      <c r="N367" s="50"/>
      <c r="O367" s="50"/>
      <c r="P367" s="50"/>
      <c r="Q367" s="50"/>
    </row>
    <row r="368" spans="2:17" ht="15">
      <c r="B368" s="82" t="s">
        <v>470</v>
      </c>
      <c r="C368" s="80">
        <v>525</v>
      </c>
      <c r="D368" s="81" t="s">
        <v>9</v>
      </c>
      <c r="E368" s="79">
        <f t="shared" si="5"/>
        <v>4.8274660732059465</v>
      </c>
      <c r="F368" s="79">
        <v>4.803018268467038</v>
      </c>
      <c r="G368" s="79">
        <v>5.003587443946189</v>
      </c>
      <c r="H368" s="79">
        <v>4.675792507204611</v>
      </c>
      <c r="I368" s="50"/>
      <c r="J368" s="50"/>
      <c r="K368" s="50"/>
      <c r="L368" s="50"/>
      <c r="M368" s="50"/>
      <c r="N368" s="50"/>
      <c r="O368" s="50"/>
      <c r="P368" s="50"/>
      <c r="Q368" s="50"/>
    </row>
    <row r="369" spans="2:17" ht="15">
      <c r="B369" s="82" t="s">
        <v>437</v>
      </c>
      <c r="C369" s="80">
        <v>857</v>
      </c>
      <c r="D369" s="81" t="s">
        <v>9</v>
      </c>
      <c r="E369" s="79">
        <f t="shared" si="5"/>
        <v>3.684352448002422</v>
      </c>
      <c r="F369" s="79">
        <v>4.240291262135922</v>
      </c>
      <c r="G369" s="79">
        <v>3.6542105263157896</v>
      </c>
      <c r="H369" s="79">
        <v>3.1585555555555556</v>
      </c>
      <c r="I369" s="50"/>
      <c r="J369" s="50"/>
      <c r="K369" s="50"/>
      <c r="L369" s="50"/>
      <c r="M369" s="50"/>
      <c r="N369" s="50"/>
      <c r="O369" s="50"/>
      <c r="P369" s="50"/>
      <c r="Q369" s="50"/>
    </row>
    <row r="370" spans="2:17" ht="15">
      <c r="B370" s="82" t="s">
        <v>414</v>
      </c>
      <c r="C370" s="80">
        <v>407</v>
      </c>
      <c r="D370" s="81" t="s">
        <v>9</v>
      </c>
      <c r="E370" s="79">
        <f t="shared" si="5"/>
        <v>4.9255273707868374</v>
      </c>
      <c r="F370" s="79">
        <v>4.885148514851485</v>
      </c>
      <c r="G370" s="79">
        <v>4.96218487394958</v>
      </c>
      <c r="H370" s="79">
        <v>4.9292487235594455</v>
      </c>
      <c r="I370" s="50"/>
      <c r="J370" s="50"/>
      <c r="K370" s="50"/>
      <c r="L370" s="50"/>
      <c r="M370" s="50"/>
      <c r="N370" s="50"/>
      <c r="O370" s="50"/>
      <c r="P370" s="50"/>
      <c r="Q370" s="50"/>
    </row>
    <row r="371" spans="2:17" ht="15">
      <c r="B371" s="82" t="s">
        <v>308</v>
      </c>
      <c r="C371" s="80">
        <v>21</v>
      </c>
      <c r="D371" s="81" t="s">
        <v>9</v>
      </c>
      <c r="E371" s="79">
        <f t="shared" si="5"/>
        <v>4.977778415615895</v>
      </c>
      <c r="F371" s="79">
        <v>5.03800217155266</v>
      </c>
      <c r="G371" s="79">
        <v>4.941949616648412</v>
      </c>
      <c r="H371" s="79">
        <v>4.953383458646616</v>
      </c>
      <c r="I371" s="50"/>
      <c r="J371" s="50"/>
      <c r="K371" s="50"/>
      <c r="L371" s="50"/>
      <c r="M371" s="50"/>
      <c r="N371" s="50"/>
      <c r="O371" s="50"/>
      <c r="P371" s="50"/>
      <c r="Q371" s="50"/>
    </row>
    <row r="372" spans="2:17" ht="15">
      <c r="B372" s="82" t="s">
        <v>307</v>
      </c>
      <c r="C372" s="80">
        <v>16</v>
      </c>
      <c r="D372" s="81" t="s">
        <v>9</v>
      </c>
      <c r="E372" s="79">
        <f t="shared" si="5"/>
        <v>4.602848168990058</v>
      </c>
      <c r="F372" s="79">
        <v>4.6392336751214245</v>
      </c>
      <c r="G372" s="79">
        <v>4.5074750830564785</v>
      </c>
      <c r="H372" s="79">
        <v>4.661835748792271</v>
      </c>
      <c r="I372" s="50"/>
      <c r="J372" s="50"/>
      <c r="K372" s="50"/>
      <c r="L372" s="50"/>
      <c r="M372" s="50"/>
      <c r="N372" s="50"/>
      <c r="O372" s="50"/>
      <c r="P372" s="50"/>
      <c r="Q372" s="50"/>
    </row>
    <row r="373" spans="2:17" ht="15">
      <c r="B373" s="82" t="s">
        <v>475</v>
      </c>
      <c r="C373" s="80">
        <v>436</v>
      </c>
      <c r="D373" s="81" t="s">
        <v>9</v>
      </c>
      <c r="E373" s="79">
        <f t="shared" si="5"/>
        <v>4.85057683181905</v>
      </c>
      <c r="F373" s="79">
        <v>4.865679264555669</v>
      </c>
      <c r="G373" s="79">
        <v>4.799185888738127</v>
      </c>
      <c r="H373" s="79">
        <v>4.886865342163356</v>
      </c>
      <c r="I373" s="50"/>
      <c r="J373" s="50"/>
      <c r="K373" s="50"/>
      <c r="L373" s="50"/>
      <c r="M373" s="50"/>
      <c r="N373" s="50"/>
      <c r="O373" s="50"/>
      <c r="P373" s="50"/>
      <c r="Q373" s="50"/>
    </row>
    <row r="374" spans="2:17" ht="15">
      <c r="B374" s="82" t="s">
        <v>471</v>
      </c>
      <c r="C374" s="80">
        <v>807</v>
      </c>
      <c r="D374" s="81" t="s">
        <v>450</v>
      </c>
      <c r="E374" s="79">
        <f t="shared" si="5"/>
        <v>5.231000873613671</v>
      </c>
      <c r="F374" s="79">
        <v>5.089285714285714</v>
      </c>
      <c r="G374" s="79">
        <v>4.982847341337908</v>
      </c>
      <c r="H374" s="79">
        <v>5.620869565217391</v>
      </c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2:17" ht="15">
      <c r="B375" s="82" t="s">
        <v>472</v>
      </c>
      <c r="C375" s="80">
        <v>809</v>
      </c>
      <c r="D375" s="81" t="s">
        <v>450</v>
      </c>
      <c r="E375" s="79">
        <f t="shared" si="5"/>
        <v>4.504466365769815</v>
      </c>
      <c r="F375" s="79">
        <v>5.000684931506849</v>
      </c>
      <c r="G375" s="79">
        <v>4.256900212314225</v>
      </c>
      <c r="H375" s="79">
        <v>4.255813953488372</v>
      </c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2:17" ht="15">
      <c r="B376" s="82" t="s">
        <v>428</v>
      </c>
      <c r="C376" s="80">
        <v>500</v>
      </c>
      <c r="D376" s="81" t="s">
        <v>450</v>
      </c>
      <c r="E376" s="79">
        <f t="shared" si="5"/>
        <v>3.7271194869977777</v>
      </c>
      <c r="F376" s="79">
        <v>3.4446764091858038</v>
      </c>
      <c r="G376" s="79">
        <v>3.552245250431779</v>
      </c>
      <c r="H376" s="79">
        <v>4.184436801375752</v>
      </c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2:17" ht="15">
      <c r="B377" s="82" t="s">
        <v>473</v>
      </c>
      <c r="C377" s="80">
        <v>806</v>
      </c>
      <c r="D377" s="81" t="s">
        <v>450</v>
      </c>
      <c r="E377" s="79">
        <f t="shared" si="5"/>
        <v>4.978440745874963</v>
      </c>
      <c r="F377" s="79">
        <v>5.037199124726477</v>
      </c>
      <c r="G377" s="79">
        <v>4.946923438233912</v>
      </c>
      <c r="H377" s="79">
        <v>4.9511996746644975</v>
      </c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2:17" ht="15">
      <c r="B378" s="82" t="s">
        <v>474</v>
      </c>
      <c r="C378" s="80">
        <v>476</v>
      </c>
      <c r="D378" s="81" t="s">
        <v>450</v>
      </c>
      <c r="E378" s="79">
        <f t="shared" si="5"/>
        <v>5.682485448685149</v>
      </c>
      <c r="F378" s="79">
        <v>5.73114417650077</v>
      </c>
      <c r="G378" s="79">
        <v>6.081157775255392</v>
      </c>
      <c r="H378" s="79">
        <v>5.235154394299287</v>
      </c>
      <c r="I378" s="50"/>
      <c r="J378" s="50"/>
      <c r="K378" s="50"/>
      <c r="L378" s="50"/>
      <c r="M378" s="50"/>
      <c r="N378" s="50"/>
      <c r="O378" s="50"/>
      <c r="P378" s="50"/>
      <c r="Q378" s="50"/>
    </row>
    <row r="379" spans="2:17" ht="15">
      <c r="B379" s="82" t="s">
        <v>309</v>
      </c>
      <c r="C379" s="80">
        <v>477</v>
      </c>
      <c r="D379" s="81" t="s">
        <v>450</v>
      </c>
      <c r="E379" s="79">
        <f t="shared" si="5"/>
        <v>4.9473683241292905</v>
      </c>
      <c r="F379" s="79">
        <v>5.457943925233645</v>
      </c>
      <c r="G379" s="79">
        <v>4.691787439613527</v>
      </c>
      <c r="H379" s="79">
        <v>4.692373607540703</v>
      </c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2:17" ht="15">
      <c r="B380" s="82" t="s">
        <v>429</v>
      </c>
      <c r="C380" s="80">
        <v>498</v>
      </c>
      <c r="D380" s="81" t="s">
        <v>18</v>
      </c>
      <c r="E380" s="79">
        <f t="shared" si="5"/>
        <v>5.353963730555389</v>
      </c>
      <c r="F380" s="79">
        <v>5.153388822829965</v>
      </c>
      <c r="G380" s="79">
        <v>5.442023893183415</v>
      </c>
      <c r="H380" s="79">
        <v>5.466478475652788</v>
      </c>
      <c r="I380" s="50"/>
      <c r="J380" s="50"/>
      <c r="K380" s="50"/>
      <c r="L380" s="50"/>
      <c r="M380" s="50"/>
      <c r="N380" s="50"/>
      <c r="O380" s="50"/>
      <c r="P380" s="50"/>
      <c r="Q380" s="50"/>
    </row>
    <row r="381" spans="2:17" ht="15">
      <c r="B381" s="82" t="s">
        <v>311</v>
      </c>
      <c r="C381" s="80">
        <v>39</v>
      </c>
      <c r="D381" s="81" t="s">
        <v>18</v>
      </c>
      <c r="E381" s="79">
        <f t="shared" si="5"/>
        <v>4.848087559056136</v>
      </c>
      <c r="F381" s="79">
        <v>4.787974683544304</v>
      </c>
      <c r="G381" s="79">
        <v>4.824438202247191</v>
      </c>
      <c r="H381" s="79">
        <v>4.931849791376912</v>
      </c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2:17" ht="15">
      <c r="B382" s="82" t="s">
        <v>310</v>
      </c>
      <c r="C382" s="80">
        <v>450</v>
      </c>
      <c r="D382" s="81" t="s">
        <v>455</v>
      </c>
      <c r="E382" s="79">
        <f t="shared" si="5"/>
        <v>5.173047545084616</v>
      </c>
      <c r="F382" s="79">
        <v>5.373711340206185</v>
      </c>
      <c r="G382" s="79">
        <v>5.2272727272727275</v>
      </c>
      <c r="H382" s="79">
        <v>4.918158567774936</v>
      </c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2:17" ht="15.75">
      <c r="B383" s="77" t="s">
        <v>490</v>
      </c>
      <c r="C383" s="48"/>
      <c r="D383" s="59"/>
      <c r="E383" s="49">
        <f t="shared" si="5"/>
        <v>5.41443047871001</v>
      </c>
      <c r="F383" s="49">
        <v>5.638623326959847</v>
      </c>
      <c r="G383" s="49">
        <v>5.583067092651757</v>
      </c>
      <c r="H383" s="49">
        <v>5.021601016518424</v>
      </c>
      <c r="I383" s="49"/>
      <c r="J383" s="49"/>
      <c r="K383" s="49"/>
      <c r="L383" s="49"/>
      <c r="M383" s="49"/>
      <c r="N383" s="49"/>
      <c r="O383" s="49"/>
      <c r="P383" s="49"/>
      <c r="Q383" s="49"/>
    </row>
    <row r="384" spans="2:17" ht="15">
      <c r="B384" s="82" t="s">
        <v>312</v>
      </c>
      <c r="C384" s="80">
        <v>5</v>
      </c>
      <c r="D384" s="81" t="s">
        <v>456</v>
      </c>
      <c r="E384" s="79">
        <f t="shared" si="5"/>
        <v>4.583993563956618</v>
      </c>
      <c r="F384" s="79">
        <v>4.370943042039223</v>
      </c>
      <c r="G384" s="79">
        <v>4.359388690436072</v>
      </c>
      <c r="H384" s="79">
        <v>5.021648959394557</v>
      </c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2:17" ht="15">
      <c r="B385" s="82" t="s">
        <v>438</v>
      </c>
      <c r="C385" s="80">
        <v>528</v>
      </c>
      <c r="D385" s="81" t="s">
        <v>452</v>
      </c>
      <c r="E385" s="79" t="s">
        <v>457</v>
      </c>
      <c r="F385" s="79">
        <v>3.8346886487690766</v>
      </c>
      <c r="G385" s="79">
        <v>3.651600131969647</v>
      </c>
      <c r="H385" s="79" t="s">
        <v>457</v>
      </c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2:17" ht="15">
      <c r="B386" s="82" t="s">
        <v>415</v>
      </c>
      <c r="C386" s="80">
        <v>28</v>
      </c>
      <c r="D386" s="81" t="s">
        <v>453</v>
      </c>
      <c r="E386" s="79">
        <f t="shared" si="5"/>
        <v>3.0076841946662647</v>
      </c>
      <c r="F386" s="79">
        <v>2.998794636130782</v>
      </c>
      <c r="G386" s="79">
        <v>2.9001054693385564</v>
      </c>
      <c r="H386" s="79">
        <v>3.124152478529456</v>
      </c>
      <c r="I386" s="50"/>
      <c r="J386" s="50"/>
      <c r="K386" s="50"/>
      <c r="L386" s="50"/>
      <c r="M386" s="50"/>
      <c r="N386" s="50"/>
      <c r="O386" s="50"/>
      <c r="P386" s="50"/>
      <c r="Q386" s="50"/>
    </row>
    <row r="387" spans="2:17" ht="15">
      <c r="B387" s="82" t="s">
        <v>416</v>
      </c>
      <c r="C387" s="80">
        <v>497</v>
      </c>
      <c r="D387" s="81" t="s">
        <v>453</v>
      </c>
      <c r="E387" s="79">
        <f t="shared" si="5"/>
        <v>4.647668246771805</v>
      </c>
      <c r="F387" s="79">
        <v>4.720083974807558</v>
      </c>
      <c r="G387" s="79">
        <v>4.692361597757533</v>
      </c>
      <c r="H387" s="79">
        <v>4.530559167750325</v>
      </c>
      <c r="I387" s="50"/>
      <c r="J387" s="50"/>
      <c r="K387" s="50"/>
      <c r="L387" s="50"/>
      <c r="M387" s="50"/>
      <c r="N387" s="50"/>
      <c r="O387" s="50"/>
      <c r="P387" s="50"/>
      <c r="Q387" s="50"/>
    </row>
    <row r="388" spans="2:17" ht="15">
      <c r="B388" s="82" t="s">
        <v>417</v>
      </c>
      <c r="C388" s="80">
        <v>410</v>
      </c>
      <c r="D388" s="81" t="s">
        <v>451</v>
      </c>
      <c r="E388" s="79">
        <f t="shared" si="5"/>
        <v>4.914956364888679</v>
      </c>
      <c r="F388" s="79">
        <v>4.87762137316863</v>
      </c>
      <c r="G388" s="79">
        <v>4.653739612188366</v>
      </c>
      <c r="H388" s="79">
        <v>5.213508109309043</v>
      </c>
      <c r="I388" s="50"/>
      <c r="J388" s="50"/>
      <c r="K388" s="50"/>
      <c r="L388" s="50"/>
      <c r="M388" s="50"/>
      <c r="N388" s="50"/>
      <c r="O388" s="50"/>
      <c r="P388" s="50"/>
      <c r="Q388" s="50"/>
    </row>
    <row r="389" spans="2:17" ht="15">
      <c r="B389" s="82" t="s">
        <v>313</v>
      </c>
      <c r="C389" s="80">
        <v>412</v>
      </c>
      <c r="D389" s="81" t="s">
        <v>451</v>
      </c>
      <c r="E389" s="79">
        <f t="shared" si="5"/>
        <v>5.0309579758079614</v>
      </c>
      <c r="F389" s="79">
        <v>5.1061506035639015</v>
      </c>
      <c r="G389" s="79">
        <v>4.9762246361959415</v>
      </c>
      <c r="H389" s="79">
        <v>5.010498687664042</v>
      </c>
      <c r="I389" s="50"/>
      <c r="J389" s="50"/>
      <c r="K389" s="50"/>
      <c r="L389" s="50"/>
      <c r="M389" s="50"/>
      <c r="N389" s="50"/>
      <c r="O389" s="50"/>
      <c r="P389" s="50"/>
      <c r="Q389" s="50"/>
    </row>
    <row r="390" spans="2:17" ht="15">
      <c r="B390" s="82" t="s">
        <v>476</v>
      </c>
      <c r="C390" s="80">
        <v>526</v>
      </c>
      <c r="D390" s="81" t="s">
        <v>9</v>
      </c>
      <c r="E390" s="79">
        <f t="shared" si="5"/>
        <v>4.676879496180136</v>
      </c>
      <c r="F390" s="79">
        <v>4.616271620755926</v>
      </c>
      <c r="G390" s="79">
        <v>4.681615776081425</v>
      </c>
      <c r="H390" s="79">
        <v>4.732751091703057</v>
      </c>
      <c r="I390" s="50"/>
      <c r="J390" s="50"/>
      <c r="K390" s="50"/>
      <c r="L390" s="50"/>
      <c r="M390" s="50"/>
      <c r="N390" s="50"/>
      <c r="O390" s="50"/>
      <c r="P390" s="50"/>
      <c r="Q390" s="50"/>
    </row>
    <row r="391" spans="2:17" ht="15">
      <c r="B391" s="82" t="s">
        <v>314</v>
      </c>
      <c r="C391" s="80">
        <v>13</v>
      </c>
      <c r="D391" s="81" t="s">
        <v>9</v>
      </c>
      <c r="E391" s="79">
        <f t="shared" si="5"/>
        <v>3.6438287606818065</v>
      </c>
      <c r="F391" s="79">
        <v>3.5153916838961634</v>
      </c>
      <c r="G391" s="79">
        <v>3.900013734377146</v>
      </c>
      <c r="H391" s="79">
        <v>3.5160808637721113</v>
      </c>
      <c r="I391" s="50"/>
      <c r="J391" s="50"/>
      <c r="K391" s="50"/>
      <c r="L391" s="50"/>
      <c r="M391" s="50"/>
      <c r="N391" s="50"/>
      <c r="O391" s="50"/>
      <c r="P391" s="50"/>
      <c r="Q391" s="50"/>
    </row>
    <row r="392" spans="2:17" ht="15">
      <c r="B392" s="82" t="s">
        <v>448</v>
      </c>
      <c r="C392" s="80">
        <v>816</v>
      </c>
      <c r="D392" s="81" t="s">
        <v>9</v>
      </c>
      <c r="E392" s="79">
        <f t="shared" si="5"/>
        <v>4.762658978967294</v>
      </c>
      <c r="F392" s="79">
        <v>4.660147761842677</v>
      </c>
      <c r="G392" s="79">
        <v>4.7044989775051125</v>
      </c>
      <c r="H392" s="79">
        <v>4.923330197554092</v>
      </c>
      <c r="I392" s="50"/>
      <c r="J392" s="50"/>
      <c r="K392" s="50"/>
      <c r="L392" s="50"/>
      <c r="M392" s="50"/>
      <c r="N392" s="50"/>
      <c r="O392" s="50"/>
      <c r="P392" s="50"/>
      <c r="Q392" s="50"/>
    </row>
    <row r="393" spans="2:17" ht="15">
      <c r="B393" s="82" t="s">
        <v>479</v>
      </c>
      <c r="C393" s="80">
        <v>679</v>
      </c>
      <c r="D393" s="81" t="s">
        <v>9</v>
      </c>
      <c r="E393" s="79">
        <f t="shared" si="5"/>
        <v>5.000134650564224</v>
      </c>
      <c r="F393" s="79">
        <v>5.01453634085213</v>
      </c>
      <c r="G393" s="79">
        <v>5.009564293304995</v>
      </c>
      <c r="H393" s="79">
        <v>4.976303317535545</v>
      </c>
      <c r="I393" s="50"/>
      <c r="J393" s="50"/>
      <c r="K393" s="50"/>
      <c r="L393" s="50"/>
      <c r="M393" s="50"/>
      <c r="N393" s="50"/>
      <c r="O393" s="50"/>
      <c r="P393" s="50"/>
      <c r="Q393" s="50"/>
    </row>
    <row r="394" spans="2:17" ht="15">
      <c r="B394" s="82" t="s">
        <v>318</v>
      </c>
      <c r="C394" s="80">
        <v>473</v>
      </c>
      <c r="D394" s="81" t="s">
        <v>450</v>
      </c>
      <c r="E394" s="79">
        <f t="shared" si="5"/>
        <v>5.227281999495436</v>
      </c>
      <c r="F394" s="79">
        <v>5.044611819235226</v>
      </c>
      <c r="G394" s="79">
        <v>5.4758190327613105</v>
      </c>
      <c r="H394" s="79">
        <v>5.161415146489773</v>
      </c>
      <c r="I394" s="50"/>
      <c r="J394" s="50"/>
      <c r="K394" s="50"/>
      <c r="L394" s="50"/>
      <c r="M394" s="50"/>
      <c r="N394" s="50"/>
      <c r="O394" s="50"/>
      <c r="P394" s="50"/>
      <c r="Q394" s="50"/>
    </row>
    <row r="395" spans="2:17" ht="15">
      <c r="B395" s="82" t="s">
        <v>316</v>
      </c>
      <c r="C395" s="80">
        <v>409</v>
      </c>
      <c r="D395" s="81" t="s">
        <v>450</v>
      </c>
      <c r="E395" s="79">
        <f t="shared" si="5"/>
        <v>5.055957644989047</v>
      </c>
      <c r="F395" s="79">
        <v>5.057507987220447</v>
      </c>
      <c r="G395" s="79">
        <v>5.06311475409836</v>
      </c>
      <c r="H395" s="79">
        <v>5.047250193648335</v>
      </c>
      <c r="I395" s="50"/>
      <c r="J395" s="50"/>
      <c r="K395" s="50"/>
      <c r="L395" s="50"/>
      <c r="M395" s="50"/>
      <c r="N395" s="50"/>
      <c r="O395" s="50"/>
      <c r="P395" s="50"/>
      <c r="Q395" s="50"/>
    </row>
    <row r="396" spans="2:17" ht="15">
      <c r="B396" s="82" t="s">
        <v>320</v>
      </c>
      <c r="C396" s="80">
        <v>838</v>
      </c>
      <c r="D396" s="81" t="s">
        <v>450</v>
      </c>
      <c r="E396" s="79">
        <f t="shared" si="5"/>
        <v>5.156152395718304</v>
      </c>
      <c r="F396" s="79">
        <v>5.326098464796188</v>
      </c>
      <c r="G396" s="79">
        <v>5.04054054054054</v>
      </c>
      <c r="H396" s="79">
        <v>5.101818181818182</v>
      </c>
      <c r="I396" s="50"/>
      <c r="J396" s="50"/>
      <c r="K396" s="50"/>
      <c r="L396" s="50"/>
      <c r="M396" s="50"/>
      <c r="N396" s="50"/>
      <c r="O396" s="50"/>
      <c r="P396" s="50"/>
      <c r="Q396" s="50"/>
    </row>
    <row r="397" spans="2:17" ht="15">
      <c r="B397" s="82" t="s">
        <v>315</v>
      </c>
      <c r="C397" s="80">
        <v>15</v>
      </c>
      <c r="D397" s="81" t="s">
        <v>450</v>
      </c>
      <c r="E397" s="79">
        <f aca="true" t="shared" si="6" ref="E397:E434">AVERAGE(F397:H397)</f>
        <v>5.05028359551855</v>
      </c>
      <c r="F397" s="79">
        <v>5.165919282511211</v>
      </c>
      <c r="G397" s="79">
        <v>5.002220577350111</v>
      </c>
      <c r="H397" s="79">
        <v>4.982710926694329</v>
      </c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2:17" ht="15">
      <c r="B398" s="82" t="s">
        <v>319</v>
      </c>
      <c r="C398" s="80">
        <v>486</v>
      </c>
      <c r="D398" s="81" t="s">
        <v>450</v>
      </c>
      <c r="E398" s="79">
        <f t="shared" si="6"/>
        <v>5.134103615385367</v>
      </c>
      <c r="F398" s="79">
        <v>5.266866976236001</v>
      </c>
      <c r="G398" s="79">
        <v>5.286177424108459</v>
      </c>
      <c r="H398" s="79">
        <v>4.849266445811642</v>
      </c>
      <c r="I398" s="50"/>
      <c r="J398" s="50"/>
      <c r="K398" s="50"/>
      <c r="L398" s="50"/>
      <c r="M398" s="50"/>
      <c r="N398" s="50"/>
      <c r="O398" s="50"/>
      <c r="P398" s="50"/>
      <c r="Q398" s="50"/>
    </row>
    <row r="399" spans="2:17" ht="15">
      <c r="B399" s="82" t="s">
        <v>418</v>
      </c>
      <c r="C399" s="80">
        <v>29</v>
      </c>
      <c r="D399" s="81" t="s">
        <v>450</v>
      </c>
      <c r="E399" s="79">
        <f t="shared" si="6"/>
        <v>5.0727360200184535</v>
      </c>
      <c r="F399" s="79">
        <v>5.172870662460568</v>
      </c>
      <c r="G399" s="79">
        <v>4.968372627947096</v>
      </c>
      <c r="H399" s="79">
        <v>5.076964769647696</v>
      </c>
      <c r="I399" s="50"/>
      <c r="J399" s="50"/>
      <c r="K399" s="50"/>
      <c r="L399" s="50"/>
      <c r="M399" s="50"/>
      <c r="N399" s="50"/>
      <c r="O399" s="50"/>
      <c r="P399" s="50"/>
      <c r="Q399" s="50"/>
    </row>
    <row r="400" spans="2:17" ht="15">
      <c r="B400" s="82" t="s">
        <v>317</v>
      </c>
      <c r="C400" s="80">
        <v>455</v>
      </c>
      <c r="D400" s="81" t="s">
        <v>450</v>
      </c>
      <c r="E400" s="79">
        <f t="shared" si="6"/>
        <v>4.130348868322502</v>
      </c>
      <c r="F400" s="79">
        <v>4.934018851756641</v>
      </c>
      <c r="G400" s="79">
        <v>4.852037169406719</v>
      </c>
      <c r="H400" s="79">
        <v>2.604990583804143</v>
      </c>
      <c r="I400" s="50"/>
      <c r="J400" s="50"/>
      <c r="K400" s="50"/>
      <c r="L400" s="50"/>
      <c r="M400" s="50"/>
      <c r="N400" s="50"/>
      <c r="O400" s="50"/>
      <c r="P400" s="50"/>
      <c r="Q400" s="50"/>
    </row>
    <row r="401" spans="2:17" ht="15">
      <c r="B401" s="82" t="s">
        <v>322</v>
      </c>
      <c r="C401" s="80">
        <v>31</v>
      </c>
      <c r="D401" s="81" t="s">
        <v>455</v>
      </c>
      <c r="E401" s="79">
        <f t="shared" si="6"/>
        <v>4.813480920026048</v>
      </c>
      <c r="F401" s="79">
        <v>4.92809587217044</v>
      </c>
      <c r="G401" s="79">
        <v>4.818544366899302</v>
      </c>
      <c r="H401" s="79">
        <v>4.693802521008403</v>
      </c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2:17" ht="15">
      <c r="B402" s="82" t="s">
        <v>321</v>
      </c>
      <c r="C402" s="80">
        <v>30</v>
      </c>
      <c r="D402" s="81" t="s">
        <v>455</v>
      </c>
      <c r="E402" s="79">
        <f t="shared" si="6"/>
        <v>5.076822448356415</v>
      </c>
      <c r="F402" s="79">
        <v>5.090742438130156</v>
      </c>
      <c r="G402" s="79">
        <v>5.114035087719298</v>
      </c>
      <c r="H402" s="79">
        <v>5.0256898192197905</v>
      </c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2:17" ht="15">
      <c r="B403" s="82" t="s">
        <v>325</v>
      </c>
      <c r="C403" s="80">
        <v>36</v>
      </c>
      <c r="D403" s="81" t="s">
        <v>455</v>
      </c>
      <c r="E403" s="79">
        <f t="shared" si="6"/>
        <v>5.013511035101955</v>
      </c>
      <c r="F403" s="79">
        <v>5.047085201793722</v>
      </c>
      <c r="G403" s="79">
        <v>5.05982905982906</v>
      </c>
      <c r="H403" s="79">
        <v>4.9336188436830835</v>
      </c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2:17" ht="15">
      <c r="B404" s="82" t="s">
        <v>323</v>
      </c>
      <c r="C404" s="80">
        <v>33</v>
      </c>
      <c r="D404" s="81" t="s">
        <v>21</v>
      </c>
      <c r="E404" s="79">
        <f t="shared" si="6"/>
        <v>5.12097398247269</v>
      </c>
      <c r="F404" s="79">
        <v>5.106349206349206</v>
      </c>
      <c r="G404" s="79">
        <v>5.157807308970099</v>
      </c>
      <c r="H404" s="79">
        <v>5.098765432098766</v>
      </c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2:17" ht="15">
      <c r="B405" s="82" t="s">
        <v>326</v>
      </c>
      <c r="C405" s="80">
        <v>37</v>
      </c>
      <c r="D405" s="81" t="s">
        <v>21</v>
      </c>
      <c r="E405" s="79">
        <f t="shared" si="6"/>
        <v>5.323985042735043</v>
      </c>
      <c r="F405" s="79">
        <v>5.403846153846154</v>
      </c>
      <c r="G405" s="79">
        <v>5.260416666666667</v>
      </c>
      <c r="H405" s="79">
        <v>5.3076923076923075</v>
      </c>
      <c r="I405" s="50"/>
      <c r="J405" s="50"/>
      <c r="K405" s="50"/>
      <c r="L405" s="50"/>
      <c r="M405" s="50"/>
      <c r="N405" s="50"/>
      <c r="O405" s="50"/>
      <c r="P405" s="50"/>
      <c r="Q405" s="50"/>
    </row>
    <row r="406" spans="2:17" ht="15">
      <c r="B406" s="82" t="s">
        <v>324</v>
      </c>
      <c r="C406" s="80">
        <v>35</v>
      </c>
      <c r="D406" s="81" t="s">
        <v>21</v>
      </c>
      <c r="E406" s="79">
        <f t="shared" si="6"/>
        <v>2.4560879874921624</v>
      </c>
      <c r="F406" s="79">
        <v>2.374331550802139</v>
      </c>
      <c r="G406" s="79">
        <v>2.3010752688172045</v>
      </c>
      <c r="H406" s="79">
        <v>2.692857142857143</v>
      </c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2:17" ht="15.75">
      <c r="B407" s="77" t="s">
        <v>327</v>
      </c>
      <c r="C407" s="48"/>
      <c r="D407" s="59"/>
      <c r="E407" s="49">
        <f t="shared" si="6"/>
        <v>4.180952380952381</v>
      </c>
      <c r="F407" s="49">
        <v>4.142857142857143</v>
      </c>
      <c r="G407" s="49">
        <v>4</v>
      </c>
      <c r="H407" s="49">
        <v>4.4</v>
      </c>
      <c r="I407" s="49"/>
      <c r="J407" s="49"/>
      <c r="K407" s="49"/>
      <c r="L407" s="49"/>
      <c r="M407" s="49"/>
      <c r="N407" s="49"/>
      <c r="O407" s="49"/>
      <c r="P407" s="49"/>
      <c r="Q407" s="49"/>
    </row>
    <row r="408" spans="2:17" ht="15">
      <c r="B408" s="82" t="s">
        <v>328</v>
      </c>
      <c r="C408" s="80">
        <v>149</v>
      </c>
      <c r="D408" s="81" t="s">
        <v>452</v>
      </c>
      <c r="E408" s="79">
        <f t="shared" si="6"/>
        <v>5.202004374834079</v>
      </c>
      <c r="F408" s="79">
        <v>5.178892215568863</v>
      </c>
      <c r="G408" s="79">
        <v>5.248438978240303</v>
      </c>
      <c r="H408" s="79">
        <v>5.178681930693069</v>
      </c>
      <c r="I408" s="50"/>
      <c r="J408" s="50"/>
      <c r="K408" s="50"/>
      <c r="L408" s="50"/>
      <c r="M408" s="50"/>
      <c r="N408" s="50"/>
      <c r="O408" s="50"/>
      <c r="P408" s="50"/>
      <c r="Q408" s="50"/>
    </row>
    <row r="409" spans="2:17" ht="15">
      <c r="B409" s="82" t="s">
        <v>329</v>
      </c>
      <c r="C409" s="80">
        <v>833</v>
      </c>
      <c r="D409" s="81" t="s">
        <v>450</v>
      </c>
      <c r="E409" s="79">
        <f t="shared" si="6"/>
        <v>4.832191117402752</v>
      </c>
      <c r="F409" s="79">
        <v>5.005220883534137</v>
      </c>
      <c r="G409" s="79">
        <v>4.923768736616703</v>
      </c>
      <c r="H409" s="79">
        <v>4.567583732057416</v>
      </c>
      <c r="I409" s="50"/>
      <c r="J409" s="50"/>
      <c r="K409" s="50"/>
      <c r="L409" s="50"/>
      <c r="M409" s="50"/>
      <c r="N409" s="50"/>
      <c r="O409" s="50"/>
      <c r="P409" s="50"/>
      <c r="Q409" s="50"/>
    </row>
    <row r="410" spans="2:17" ht="15">
      <c r="B410" s="82" t="s">
        <v>419</v>
      </c>
      <c r="C410" s="80">
        <v>150</v>
      </c>
      <c r="D410" s="81" t="s">
        <v>455</v>
      </c>
      <c r="E410" s="79">
        <f t="shared" si="6"/>
        <v>5.865059255250174</v>
      </c>
      <c r="F410" s="79">
        <v>5.504448398576512</v>
      </c>
      <c r="G410" s="79">
        <v>5.884984025559105</v>
      </c>
      <c r="H410" s="79">
        <v>6.205745341614906</v>
      </c>
      <c r="I410" s="50"/>
      <c r="J410" s="50"/>
      <c r="K410" s="50"/>
      <c r="L410" s="50"/>
      <c r="M410" s="50"/>
      <c r="N410" s="50"/>
      <c r="O410" s="50"/>
      <c r="P410" s="50"/>
      <c r="Q410" s="50"/>
    </row>
    <row r="411" spans="2:17" ht="15">
      <c r="B411" s="82" t="s">
        <v>430</v>
      </c>
      <c r="C411" s="80">
        <v>448</v>
      </c>
      <c r="D411" s="81" t="s">
        <v>455</v>
      </c>
      <c r="E411" s="79">
        <f t="shared" si="6"/>
        <v>5.686280768007563</v>
      </c>
      <c r="F411" s="79">
        <v>5.463013698630137</v>
      </c>
      <c r="G411" s="79">
        <v>5.505376344086022</v>
      </c>
      <c r="H411" s="79">
        <v>6.090452261306533</v>
      </c>
      <c r="I411" s="50"/>
      <c r="J411" s="50"/>
      <c r="K411" s="50"/>
      <c r="L411" s="50"/>
      <c r="M411" s="50"/>
      <c r="N411" s="50"/>
      <c r="O411" s="50"/>
      <c r="P411" s="50"/>
      <c r="Q411" s="50"/>
    </row>
    <row r="412" spans="2:17" ht="15">
      <c r="B412" s="82" t="s">
        <v>439</v>
      </c>
      <c r="C412" s="80">
        <v>151</v>
      </c>
      <c r="D412" s="81" t="s">
        <v>21</v>
      </c>
      <c r="E412" s="79">
        <f t="shared" si="6"/>
        <v>5.321941943337327</v>
      </c>
      <c r="F412" s="79">
        <v>5.315107913669065</v>
      </c>
      <c r="G412" s="79">
        <v>5.098011363636363</v>
      </c>
      <c r="H412" s="79">
        <v>5.552706552706553</v>
      </c>
      <c r="I412" s="50"/>
      <c r="J412" s="50"/>
      <c r="K412" s="50"/>
      <c r="L412" s="50"/>
      <c r="M412" s="50"/>
      <c r="N412" s="50"/>
      <c r="O412" s="50"/>
      <c r="P412" s="50"/>
      <c r="Q412" s="50"/>
    </row>
    <row r="413" spans="2:17" ht="15">
      <c r="B413" s="82" t="s">
        <v>332</v>
      </c>
      <c r="C413" s="80">
        <v>435</v>
      </c>
      <c r="D413" s="81" t="s">
        <v>454</v>
      </c>
      <c r="E413" s="79">
        <f t="shared" si="6"/>
        <v>5.091666666666667</v>
      </c>
      <c r="F413" s="79">
        <v>5.1375</v>
      </c>
      <c r="G413" s="79">
        <v>5.1125</v>
      </c>
      <c r="H413" s="79">
        <v>5.025</v>
      </c>
      <c r="I413" s="50"/>
      <c r="J413" s="50"/>
      <c r="K413" s="50"/>
      <c r="L413" s="50"/>
      <c r="M413" s="50"/>
      <c r="N413" s="50"/>
      <c r="O413" s="50"/>
      <c r="P413" s="50"/>
      <c r="Q413" s="50"/>
    </row>
    <row r="414" spans="2:17" ht="15">
      <c r="B414" s="82" t="s">
        <v>333</v>
      </c>
      <c r="C414" s="80">
        <v>837</v>
      </c>
      <c r="D414" s="81" t="s">
        <v>454</v>
      </c>
      <c r="E414" s="79">
        <f t="shared" si="6"/>
        <v>5.194977310231024</v>
      </c>
      <c r="F414" s="79">
        <v>5.515625</v>
      </c>
      <c r="G414" s="79">
        <v>5</v>
      </c>
      <c r="H414" s="79">
        <v>5.069306930693069</v>
      </c>
      <c r="I414" s="50"/>
      <c r="J414" s="50"/>
      <c r="K414" s="50"/>
      <c r="L414" s="50"/>
      <c r="M414" s="50"/>
      <c r="N414" s="50"/>
      <c r="O414" s="50"/>
      <c r="P414" s="50"/>
      <c r="Q414" s="50"/>
    </row>
    <row r="415" spans="2:17" ht="15">
      <c r="B415" s="82" t="s">
        <v>331</v>
      </c>
      <c r="C415" s="80">
        <v>152</v>
      </c>
      <c r="D415" s="81" t="s">
        <v>454</v>
      </c>
      <c r="E415" s="79">
        <f t="shared" si="6"/>
        <v>2.881096681096681</v>
      </c>
      <c r="F415" s="79">
        <v>2.090909090909091</v>
      </c>
      <c r="G415" s="79">
        <v>4.666666666666667</v>
      </c>
      <c r="H415" s="79">
        <v>1.8857142857142857</v>
      </c>
      <c r="I415" s="50"/>
      <c r="J415" s="50"/>
      <c r="K415" s="50"/>
      <c r="L415" s="50"/>
      <c r="M415" s="50"/>
      <c r="N415" s="50"/>
      <c r="O415" s="50"/>
      <c r="P415" s="50"/>
      <c r="Q415" s="50"/>
    </row>
    <row r="416" spans="2:17" ht="15.75">
      <c r="B416" s="77" t="s">
        <v>334</v>
      </c>
      <c r="C416" s="48"/>
      <c r="D416" s="59"/>
      <c r="E416" s="49">
        <f t="shared" si="6"/>
        <v>5.007984318225282</v>
      </c>
      <c r="F416" s="49">
        <v>4.988095238095238</v>
      </c>
      <c r="G416" s="49">
        <v>5.023809523809524</v>
      </c>
      <c r="H416" s="49">
        <v>5.0120481927710845</v>
      </c>
      <c r="I416" s="49"/>
      <c r="J416" s="49"/>
      <c r="K416" s="49"/>
      <c r="L416" s="49"/>
      <c r="M416" s="49"/>
      <c r="N416" s="49"/>
      <c r="O416" s="49"/>
      <c r="P416" s="49"/>
      <c r="Q416" s="49"/>
    </row>
    <row r="417" spans="2:17" ht="15">
      <c r="B417" s="82" t="s">
        <v>334</v>
      </c>
      <c r="C417" s="80">
        <v>284</v>
      </c>
      <c r="D417" s="81" t="s">
        <v>453</v>
      </c>
      <c r="E417" s="79">
        <f t="shared" si="6"/>
        <v>4.822149698328517</v>
      </c>
      <c r="F417" s="79">
        <v>5.145294284901905</v>
      </c>
      <c r="G417" s="79">
        <v>4.835144447389346</v>
      </c>
      <c r="H417" s="79">
        <v>4.486010362694301</v>
      </c>
      <c r="I417" s="50"/>
      <c r="J417" s="50"/>
      <c r="K417" s="50"/>
      <c r="L417" s="50"/>
      <c r="M417" s="50"/>
      <c r="N417" s="50"/>
      <c r="O417" s="50"/>
      <c r="P417" s="50"/>
      <c r="Q417" s="50"/>
    </row>
    <row r="418" spans="2:17" ht="15">
      <c r="B418" s="82" t="s">
        <v>335</v>
      </c>
      <c r="C418" s="80">
        <v>280</v>
      </c>
      <c r="D418" s="81" t="s">
        <v>451</v>
      </c>
      <c r="E418" s="79">
        <f t="shared" si="6"/>
        <v>4.7251688923773685</v>
      </c>
      <c r="F418" s="79">
        <v>5.1310847067842085</v>
      </c>
      <c r="G418" s="79">
        <v>4.751714677640604</v>
      </c>
      <c r="H418" s="79">
        <v>4.292707292707293</v>
      </c>
      <c r="I418" s="50"/>
      <c r="J418" s="50"/>
      <c r="K418" s="50"/>
      <c r="L418" s="50"/>
      <c r="M418" s="50"/>
      <c r="N418" s="50"/>
      <c r="O418" s="50"/>
      <c r="P418" s="50"/>
      <c r="Q418" s="50"/>
    </row>
    <row r="419" spans="2:17" ht="15">
      <c r="B419" s="82" t="s">
        <v>337</v>
      </c>
      <c r="C419" s="80">
        <v>285</v>
      </c>
      <c r="D419" s="81" t="s">
        <v>21</v>
      </c>
      <c r="E419" s="79">
        <f t="shared" si="6"/>
        <v>5.0761339001842565</v>
      </c>
      <c r="F419" s="79">
        <v>5.054245283018868</v>
      </c>
      <c r="G419" s="79">
        <v>5.178571428571429</v>
      </c>
      <c r="H419" s="79">
        <v>4.995584988962473</v>
      </c>
      <c r="I419" s="50"/>
      <c r="J419" s="50"/>
      <c r="K419" s="50"/>
      <c r="L419" s="50"/>
      <c r="M419" s="50"/>
      <c r="N419" s="50"/>
      <c r="O419" s="50"/>
      <c r="P419" s="50"/>
      <c r="Q419" s="50"/>
    </row>
    <row r="420" spans="2:17" ht="15">
      <c r="B420" s="82" t="s">
        <v>338</v>
      </c>
      <c r="C420" s="80">
        <v>286</v>
      </c>
      <c r="D420" s="81" t="s">
        <v>21</v>
      </c>
      <c r="E420" s="79">
        <f t="shared" si="6"/>
        <v>4.834098217539476</v>
      </c>
      <c r="F420" s="79">
        <v>5.095744680851064</v>
      </c>
      <c r="G420" s="79">
        <v>4.770186335403727</v>
      </c>
      <c r="H420" s="79">
        <v>4.636363636363637</v>
      </c>
      <c r="I420" s="50"/>
      <c r="J420" s="50"/>
      <c r="K420" s="50"/>
      <c r="L420" s="50"/>
      <c r="M420" s="50"/>
      <c r="N420" s="50"/>
      <c r="O420" s="50"/>
      <c r="P420" s="50"/>
      <c r="Q420" s="50"/>
    </row>
    <row r="421" spans="2:17" ht="15">
      <c r="B421" s="82" t="s">
        <v>339</v>
      </c>
      <c r="C421" s="80">
        <v>289</v>
      </c>
      <c r="D421" s="81" t="s">
        <v>21</v>
      </c>
      <c r="E421" s="79">
        <f t="shared" si="6"/>
        <v>5.359915705412599</v>
      </c>
      <c r="F421" s="79">
        <v>5.4438775510204085</v>
      </c>
      <c r="G421" s="79">
        <v>5.054347826086956</v>
      </c>
      <c r="H421" s="79">
        <v>5.581521739130435</v>
      </c>
      <c r="I421" s="50"/>
      <c r="J421" s="50"/>
      <c r="K421" s="50"/>
      <c r="L421" s="50"/>
      <c r="M421" s="50"/>
      <c r="N421" s="50"/>
      <c r="O421" s="50"/>
      <c r="P421" s="50"/>
      <c r="Q421" s="50"/>
    </row>
    <row r="422" spans="2:17" ht="15.75">
      <c r="B422" s="77" t="s">
        <v>340</v>
      </c>
      <c r="C422" s="48"/>
      <c r="D422" s="59"/>
      <c r="E422" s="49">
        <f t="shared" si="6"/>
        <v>5.64671277997365</v>
      </c>
      <c r="F422" s="49">
        <v>5.41</v>
      </c>
      <c r="G422" s="49">
        <v>5.586956521739131</v>
      </c>
      <c r="H422" s="49">
        <v>5.943181818181818</v>
      </c>
      <c r="I422" s="49"/>
      <c r="J422" s="49"/>
      <c r="K422" s="49"/>
      <c r="L422" s="49"/>
      <c r="M422" s="49"/>
      <c r="N422" s="49"/>
      <c r="O422" s="49"/>
      <c r="P422" s="49"/>
      <c r="Q422" s="49"/>
    </row>
    <row r="423" spans="2:17" ht="15">
      <c r="B423" s="82" t="s">
        <v>420</v>
      </c>
      <c r="C423" s="80">
        <v>292</v>
      </c>
      <c r="D423" s="81" t="s">
        <v>451</v>
      </c>
      <c r="E423" s="79">
        <f t="shared" si="6"/>
        <v>5.019537618702247</v>
      </c>
      <c r="F423" s="79">
        <v>5.071929824561403</v>
      </c>
      <c r="G423" s="79">
        <v>5.2075856443719415</v>
      </c>
      <c r="H423" s="79">
        <v>4.779097387173397</v>
      </c>
      <c r="I423" s="50"/>
      <c r="J423" s="50"/>
      <c r="K423" s="50"/>
      <c r="L423" s="50"/>
      <c r="M423" s="50"/>
      <c r="N423" s="50"/>
      <c r="O423" s="50"/>
      <c r="P423" s="50"/>
      <c r="Q423" s="50"/>
    </row>
    <row r="424" spans="2:17" ht="15">
      <c r="B424" s="82" t="s">
        <v>341</v>
      </c>
      <c r="C424" s="80">
        <v>293</v>
      </c>
      <c r="D424" s="81" t="s">
        <v>21</v>
      </c>
      <c r="E424" s="79">
        <f t="shared" si="6"/>
        <v>4.773599089076227</v>
      </c>
      <c r="F424" s="79">
        <v>4.958444326052211</v>
      </c>
      <c r="G424" s="79">
        <v>4.762352941176471</v>
      </c>
      <c r="H424" s="79">
        <v>4.6</v>
      </c>
      <c r="I424" s="50"/>
      <c r="J424" s="50"/>
      <c r="K424" s="50"/>
      <c r="L424" s="50"/>
      <c r="M424" s="50"/>
      <c r="N424" s="50"/>
      <c r="O424" s="50"/>
      <c r="P424" s="50"/>
      <c r="Q424" s="50"/>
    </row>
    <row r="425" spans="2:17" ht="15">
      <c r="B425" s="82" t="s">
        <v>343</v>
      </c>
      <c r="C425" s="80">
        <v>381</v>
      </c>
      <c r="D425" s="81" t="s">
        <v>21</v>
      </c>
      <c r="E425" s="79">
        <f t="shared" si="6"/>
        <v>5.704067861962599</v>
      </c>
      <c r="F425" s="79">
        <v>5.164835164835165</v>
      </c>
      <c r="G425" s="79">
        <v>5.947368421052632</v>
      </c>
      <c r="H425" s="79">
        <v>6</v>
      </c>
      <c r="I425" s="50"/>
      <c r="J425" s="50"/>
      <c r="K425" s="50"/>
      <c r="L425" s="50"/>
      <c r="M425" s="50"/>
      <c r="N425" s="50"/>
      <c r="O425" s="50"/>
      <c r="P425" s="50"/>
      <c r="Q425" s="50"/>
    </row>
    <row r="426" spans="2:17" ht="15">
      <c r="B426" s="82" t="s">
        <v>342</v>
      </c>
      <c r="C426" s="80">
        <v>294</v>
      </c>
      <c r="D426" s="81" t="s">
        <v>21</v>
      </c>
      <c r="E426" s="79">
        <f t="shared" si="6"/>
        <v>8.69016577060932</v>
      </c>
      <c r="F426" s="79">
        <v>6.32258064516129</v>
      </c>
      <c r="G426" s="79">
        <v>13.55</v>
      </c>
      <c r="H426" s="79">
        <v>6.197916666666667</v>
      </c>
      <c r="I426" s="50"/>
      <c r="J426" s="50"/>
      <c r="K426" s="50"/>
      <c r="L426" s="50"/>
      <c r="M426" s="50"/>
      <c r="N426" s="50"/>
      <c r="O426" s="50"/>
      <c r="P426" s="50"/>
      <c r="Q426" s="50"/>
    </row>
    <row r="427" spans="2:17" ht="15.75">
      <c r="B427" s="77" t="s">
        <v>344</v>
      </c>
      <c r="C427" s="48"/>
      <c r="D427" s="59"/>
      <c r="E427" s="49">
        <f t="shared" si="6"/>
        <v>5.3553204853242535</v>
      </c>
      <c r="F427" s="49">
        <v>5.335106382978723</v>
      </c>
      <c r="G427" s="49">
        <v>5.576158940397351</v>
      </c>
      <c r="H427" s="49">
        <v>5.154696132596685</v>
      </c>
      <c r="I427" s="49"/>
      <c r="J427" s="49"/>
      <c r="K427" s="49"/>
      <c r="L427" s="49"/>
      <c r="M427" s="49"/>
      <c r="N427" s="49"/>
      <c r="O427" s="49"/>
      <c r="P427" s="49"/>
      <c r="Q427" s="49"/>
    </row>
    <row r="428" spans="2:17" ht="15">
      <c r="B428" s="82" t="s">
        <v>345</v>
      </c>
      <c r="C428" s="80">
        <v>349</v>
      </c>
      <c r="D428" s="81" t="s">
        <v>453</v>
      </c>
      <c r="E428" s="79">
        <f t="shared" si="6"/>
        <v>5.31276781794105</v>
      </c>
      <c r="F428" s="79">
        <v>5.21961371961372</v>
      </c>
      <c r="G428" s="79">
        <v>5.151784218462054</v>
      </c>
      <c r="H428" s="79">
        <v>5.566905515747376</v>
      </c>
      <c r="I428" s="50"/>
      <c r="J428" s="50"/>
      <c r="K428" s="50"/>
      <c r="L428" s="50"/>
      <c r="M428" s="50"/>
      <c r="N428" s="50"/>
      <c r="O428" s="50"/>
      <c r="P428" s="50"/>
      <c r="Q428" s="50"/>
    </row>
    <row r="429" spans="2:17" ht="15">
      <c r="B429" s="82" t="s">
        <v>347</v>
      </c>
      <c r="C429" s="80">
        <v>350</v>
      </c>
      <c r="D429" s="81" t="s">
        <v>21</v>
      </c>
      <c r="E429" s="79">
        <f t="shared" si="6"/>
        <v>5.359147184623381</v>
      </c>
      <c r="F429" s="79">
        <v>5.288632905890024</v>
      </c>
      <c r="G429" s="79">
        <v>5.282885753299954</v>
      </c>
      <c r="H429" s="79">
        <v>5.505922894680164</v>
      </c>
      <c r="I429" s="50"/>
      <c r="J429" s="50"/>
      <c r="K429" s="50"/>
      <c r="L429" s="50"/>
      <c r="M429" s="50"/>
      <c r="N429" s="50"/>
      <c r="O429" s="50"/>
      <c r="P429" s="50"/>
      <c r="Q429" s="50"/>
    </row>
    <row r="430" spans="2:17" ht="15">
      <c r="B430" s="82" t="s">
        <v>348</v>
      </c>
      <c r="C430" s="80">
        <v>351</v>
      </c>
      <c r="D430" s="81" t="s">
        <v>21</v>
      </c>
      <c r="E430" s="79">
        <f t="shared" si="6"/>
        <v>5.268150598034841</v>
      </c>
      <c r="F430" s="79">
        <v>4.925925925925926</v>
      </c>
      <c r="G430" s="79">
        <v>5.541176470588235</v>
      </c>
      <c r="H430" s="79">
        <v>5.337349397590361</v>
      </c>
      <c r="I430" s="50"/>
      <c r="J430" s="50"/>
      <c r="K430" s="50"/>
      <c r="L430" s="50"/>
      <c r="M430" s="50"/>
      <c r="N430" s="50"/>
      <c r="O430" s="50"/>
      <c r="P430" s="50"/>
      <c r="Q430" s="50"/>
    </row>
    <row r="431" spans="2:17" ht="15">
      <c r="B431" s="82" t="s">
        <v>349</v>
      </c>
      <c r="C431" s="80">
        <v>352</v>
      </c>
      <c r="D431" s="81" t="s">
        <v>21</v>
      </c>
      <c r="E431" s="79">
        <f t="shared" si="6"/>
        <v>5.209045153368548</v>
      </c>
      <c r="F431" s="79">
        <v>4.997916666666667</v>
      </c>
      <c r="G431" s="79">
        <v>5.3807339449541285</v>
      </c>
      <c r="H431" s="79">
        <v>5.248484848484848</v>
      </c>
      <c r="I431" s="50"/>
      <c r="J431" s="50"/>
      <c r="K431" s="50"/>
      <c r="L431" s="50"/>
      <c r="M431" s="50"/>
      <c r="N431" s="50"/>
      <c r="O431" s="50"/>
      <c r="P431" s="50"/>
      <c r="Q431" s="50"/>
    </row>
    <row r="432" spans="2:17" ht="15">
      <c r="B432" s="82" t="s">
        <v>350</v>
      </c>
      <c r="C432" s="80">
        <v>355</v>
      </c>
      <c r="D432" s="81" t="s">
        <v>21</v>
      </c>
      <c r="E432" s="79">
        <f t="shared" si="6"/>
        <v>6.250768981706329</v>
      </c>
      <c r="F432" s="79">
        <v>5</v>
      </c>
      <c r="G432" s="79">
        <v>5.528169014084507</v>
      </c>
      <c r="H432" s="79">
        <v>8.224137931034482</v>
      </c>
      <c r="I432" s="50"/>
      <c r="J432" s="50"/>
      <c r="K432" s="50"/>
      <c r="L432" s="50"/>
      <c r="M432" s="50"/>
      <c r="N432" s="50"/>
      <c r="O432" s="50"/>
      <c r="P432" s="50"/>
      <c r="Q432" s="50"/>
    </row>
    <row r="433" spans="2:17" ht="15">
      <c r="B433" s="82" t="s">
        <v>346</v>
      </c>
      <c r="C433" s="80">
        <v>503</v>
      </c>
      <c r="D433" s="81" t="s">
        <v>454</v>
      </c>
      <c r="E433" s="79">
        <f t="shared" si="6"/>
        <v>4.28564360487177</v>
      </c>
      <c r="F433" s="79">
        <v>5.0054945054945055</v>
      </c>
      <c r="G433" s="79">
        <v>2.3412322274881516</v>
      </c>
      <c r="H433" s="79">
        <v>5.510204081632653</v>
      </c>
      <c r="I433" s="50"/>
      <c r="J433" s="50"/>
      <c r="K433" s="50"/>
      <c r="L433" s="50"/>
      <c r="M433" s="50"/>
      <c r="N433" s="50"/>
      <c r="O433" s="50"/>
      <c r="P433" s="50"/>
      <c r="Q433" s="50"/>
    </row>
    <row r="434" spans="2:17" ht="15">
      <c r="B434" s="82" t="s">
        <v>421</v>
      </c>
      <c r="C434" s="80">
        <v>515</v>
      </c>
      <c r="D434" s="81" t="s">
        <v>454</v>
      </c>
      <c r="E434" s="79">
        <f t="shared" si="6"/>
        <v>5.276740242449724</v>
      </c>
      <c r="F434" s="79">
        <v>4.98</v>
      </c>
      <c r="G434" s="79">
        <v>5.133802816901408</v>
      </c>
      <c r="H434" s="79">
        <v>5.7164179104477615</v>
      </c>
      <c r="I434" s="50"/>
      <c r="J434" s="50"/>
      <c r="K434" s="50"/>
      <c r="L434" s="50"/>
      <c r="M434" s="50"/>
      <c r="N434" s="50"/>
      <c r="O434" s="50"/>
      <c r="P434" s="50"/>
      <c r="Q434" s="50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3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0.7109375" style="55" customWidth="1"/>
    <col min="5" max="8" width="10.7109375" style="0" customWidth="1"/>
    <col min="9" max="9" width="6.57421875" style="0" hidden="1" customWidth="1"/>
    <col min="10" max="10" width="7.421875" style="0" hidden="1" customWidth="1"/>
    <col min="11" max="11" width="6.57421875" style="0" hidden="1" customWidth="1"/>
    <col min="12" max="12" width="6.00390625" style="0" hidden="1" customWidth="1"/>
    <col min="13" max="14" width="6.8515625" style="0" hidden="1" customWidth="1"/>
    <col min="15" max="15" width="6.421875" style="0" hidden="1" customWidth="1"/>
    <col min="16" max="16" width="7.00390625" style="0" hidden="1" customWidth="1"/>
    <col min="17" max="17" width="6.28125" style="0" hidden="1" customWidth="1"/>
  </cols>
  <sheetData>
    <row r="1" ht="51.75" customHeight="1"/>
    <row r="2" spans="2:17" ht="15.75">
      <c r="B2" s="38" t="s">
        <v>0</v>
      </c>
      <c r="C2" s="39"/>
      <c r="D2" s="56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92" t="s">
        <v>494</v>
      </c>
      <c r="C3" s="92"/>
      <c r="D3" s="92"/>
      <c r="E3" s="92"/>
      <c r="F3" s="92"/>
      <c r="G3" s="92"/>
      <c r="H3" s="92"/>
      <c r="I3" s="92"/>
      <c r="J3" s="92"/>
      <c r="K3" s="92"/>
    </row>
    <row r="4" ht="15">
      <c r="B4" s="1" t="str">
        <f>+Hora_medico!B4</f>
        <v>AÑO 2019</v>
      </c>
    </row>
    <row r="6" spans="2:17" ht="15">
      <c r="B6" s="2" t="str">
        <f>+'[2]egre'!B9</f>
        <v>RED ASISTENCIAL</v>
      </c>
      <c r="C6" s="2" t="str">
        <f>+'[2]egre'!C9</f>
        <v>COD.CEN.</v>
      </c>
      <c r="D6" s="91" t="str">
        <f>+'[2]egre'!D9</f>
        <v>CATEGORIA</v>
      </c>
      <c r="E6" s="2" t="s">
        <v>485</v>
      </c>
      <c r="F6" s="36">
        <v>43466</v>
      </c>
      <c r="G6" s="36">
        <v>43497</v>
      </c>
      <c r="H6" s="36">
        <v>43525</v>
      </c>
      <c r="I6" s="36">
        <v>43556</v>
      </c>
      <c r="J6" s="36">
        <v>43586</v>
      </c>
      <c r="K6" s="36">
        <v>43617</v>
      </c>
      <c r="L6" s="36">
        <v>43647</v>
      </c>
      <c r="M6" s="36">
        <v>43678</v>
      </c>
      <c r="N6" s="36">
        <v>43709</v>
      </c>
      <c r="O6" s="36">
        <v>43739</v>
      </c>
      <c r="P6" s="36">
        <v>43770</v>
      </c>
      <c r="Q6" s="36">
        <v>43800</v>
      </c>
    </row>
    <row r="7" spans="2:11" ht="15">
      <c r="B7" s="1"/>
      <c r="C7" s="1"/>
      <c r="D7" s="58"/>
      <c r="E7" s="1"/>
      <c r="F7" s="1"/>
      <c r="G7" s="1"/>
      <c r="H7" s="1"/>
      <c r="I7" s="1"/>
      <c r="J7" s="1"/>
      <c r="K7" s="1"/>
    </row>
    <row r="8" spans="2:17" ht="15.75">
      <c r="B8" s="74" t="s">
        <v>422</v>
      </c>
      <c r="C8" s="75"/>
      <c r="D8" s="75"/>
      <c r="E8" s="51">
        <f>AVERAGE(F8:H8)</f>
        <v>5.143836175229057</v>
      </c>
      <c r="F8" s="41">
        <v>5.2160056657223794</v>
      </c>
      <c r="G8" s="41">
        <v>4.893654318102139</v>
      </c>
      <c r="H8" s="41">
        <v>5.321848541862653</v>
      </c>
      <c r="I8" s="41"/>
      <c r="J8" s="41"/>
      <c r="K8" s="41"/>
      <c r="L8" s="41"/>
      <c r="M8" s="41"/>
      <c r="N8" s="41"/>
      <c r="O8" s="41"/>
      <c r="P8" s="41"/>
      <c r="Q8" s="41"/>
    </row>
    <row r="10" spans="2:17" ht="15.75">
      <c r="B10" s="47" t="s">
        <v>23</v>
      </c>
      <c r="C10" s="48"/>
      <c r="D10" s="59"/>
      <c r="E10" s="49">
        <f>AVERAGE(F10:H10)</f>
        <v>7.034584980237153</v>
      </c>
      <c r="F10" s="49">
        <v>6.717391304347826</v>
      </c>
      <c r="G10" s="49">
        <v>6.7727272727272725</v>
      </c>
      <c r="H10" s="49">
        <v>7.613636363636363</v>
      </c>
      <c r="I10" s="49"/>
      <c r="J10" s="49"/>
      <c r="K10" s="49"/>
      <c r="L10" s="49"/>
      <c r="M10" s="49"/>
      <c r="N10" s="49"/>
      <c r="O10" s="49"/>
      <c r="P10" s="49"/>
      <c r="Q10" s="49"/>
    </row>
    <row r="11" spans="2:17" ht="15">
      <c r="B11" s="82" t="s">
        <v>24</v>
      </c>
      <c r="C11" s="78">
        <v>153</v>
      </c>
      <c r="D11" s="83" t="s">
        <v>451</v>
      </c>
      <c r="E11" s="79">
        <f>AVERAGE(F11:H11)</f>
        <v>7.461538461538463</v>
      </c>
      <c r="F11" s="79">
        <v>6.076923076923077</v>
      </c>
      <c r="G11" s="79">
        <v>7</v>
      </c>
      <c r="H11" s="79">
        <v>9.307692307692308</v>
      </c>
      <c r="I11" s="82"/>
      <c r="J11" s="78"/>
      <c r="K11" s="83"/>
      <c r="L11" s="79"/>
      <c r="M11" s="79"/>
      <c r="N11" s="79"/>
      <c r="O11" s="79"/>
      <c r="P11" s="82"/>
      <c r="Q11" s="78"/>
    </row>
    <row r="12" spans="2:17" ht="15">
      <c r="B12" s="82" t="s">
        <v>25</v>
      </c>
      <c r="C12" s="78">
        <v>154</v>
      </c>
      <c r="D12" s="83" t="s">
        <v>451</v>
      </c>
      <c r="E12" s="79">
        <f aca="true" t="shared" si="0" ref="E12:E75">AVERAGE(F12:H12)</f>
        <v>7.75042735042735</v>
      </c>
      <c r="F12" s="79">
        <v>7.866666666666666</v>
      </c>
      <c r="G12" s="79">
        <v>6.461538461538462</v>
      </c>
      <c r="H12" s="79">
        <v>8.923076923076923</v>
      </c>
      <c r="I12" s="82"/>
      <c r="J12" s="78"/>
      <c r="K12" s="83"/>
      <c r="L12" s="79"/>
      <c r="M12" s="79"/>
      <c r="N12" s="79"/>
      <c r="O12" s="79"/>
      <c r="P12" s="82"/>
      <c r="Q12" s="78"/>
    </row>
    <row r="13" spans="2:17" ht="15">
      <c r="B13" s="82" t="s">
        <v>26</v>
      </c>
      <c r="C13" s="78">
        <v>155</v>
      </c>
      <c r="D13" s="83" t="s">
        <v>451</v>
      </c>
      <c r="E13" s="79">
        <f t="shared" si="0"/>
        <v>6.166666666666667</v>
      </c>
      <c r="F13" s="79">
        <v>6.222222222222222</v>
      </c>
      <c r="G13" s="79">
        <v>6.833333333333333</v>
      </c>
      <c r="H13" s="79">
        <v>5.444444444444445</v>
      </c>
      <c r="I13" s="82"/>
      <c r="J13" s="78"/>
      <c r="K13" s="83"/>
      <c r="L13" s="79"/>
      <c r="M13" s="79"/>
      <c r="N13" s="79"/>
      <c r="O13" s="79"/>
      <c r="P13" s="82"/>
      <c r="Q13" s="78"/>
    </row>
    <row r="14" spans="2:17" ht="15.75">
      <c r="B14" s="47" t="s">
        <v>34</v>
      </c>
      <c r="C14" s="48"/>
      <c r="D14" s="59"/>
      <c r="E14" s="49">
        <f t="shared" si="0"/>
        <v>5.667254328632038</v>
      </c>
      <c r="F14" s="49">
        <v>5.830065359477124</v>
      </c>
      <c r="G14" s="49">
        <v>5.269736842105263</v>
      </c>
      <c r="H14" s="49">
        <v>5.901960784313726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5">
      <c r="B15" s="82" t="s">
        <v>35</v>
      </c>
      <c r="C15" s="78">
        <v>161</v>
      </c>
      <c r="D15" s="83" t="s">
        <v>452</v>
      </c>
      <c r="E15" s="79">
        <f t="shared" si="0"/>
        <v>5.586628574883608</v>
      </c>
      <c r="F15" s="79">
        <v>5.697986577181208</v>
      </c>
      <c r="G15" s="79">
        <v>5.222972972972973</v>
      </c>
      <c r="H15" s="79">
        <v>5.8389261744966445</v>
      </c>
      <c r="I15" s="82"/>
      <c r="J15" s="78"/>
      <c r="K15" s="83"/>
      <c r="L15" s="79"/>
      <c r="M15" s="79"/>
      <c r="N15" s="79"/>
      <c r="O15" s="79"/>
      <c r="P15" s="82"/>
      <c r="Q15" s="78"/>
    </row>
    <row r="16" spans="2:17" ht="15">
      <c r="B16" s="82" t="s">
        <v>330</v>
      </c>
      <c r="C16" s="78">
        <v>167</v>
      </c>
      <c r="D16" s="83" t="s">
        <v>451</v>
      </c>
      <c r="E16" s="79">
        <f t="shared" si="0"/>
        <v>8.666666666666666</v>
      </c>
      <c r="F16" s="79">
        <v>10.75</v>
      </c>
      <c r="G16" s="79">
        <v>7</v>
      </c>
      <c r="H16" s="79">
        <v>8.25</v>
      </c>
      <c r="I16" s="82"/>
      <c r="J16" s="78"/>
      <c r="K16" s="83"/>
      <c r="L16" s="79"/>
      <c r="M16" s="79"/>
      <c r="N16" s="79"/>
      <c r="O16" s="79"/>
      <c r="P16" s="82"/>
      <c r="Q16" s="78"/>
    </row>
    <row r="17" spans="2:17" ht="15">
      <c r="B17" s="82" t="s">
        <v>48</v>
      </c>
      <c r="C17" s="78"/>
      <c r="D17" s="83"/>
      <c r="E17" s="79">
        <f t="shared" si="0"/>
        <v>7.931216931216931</v>
      </c>
      <c r="F17" s="79">
        <v>7.7936507936507935</v>
      </c>
      <c r="G17" s="79">
        <v>8.433333333333334</v>
      </c>
      <c r="H17" s="79">
        <v>7.566666666666666</v>
      </c>
      <c r="I17" s="82"/>
      <c r="J17" s="78"/>
      <c r="K17" s="83"/>
      <c r="L17" s="79"/>
      <c r="M17" s="79"/>
      <c r="N17" s="79"/>
      <c r="O17" s="79"/>
      <c r="P17" s="82"/>
      <c r="Q17" s="78"/>
    </row>
    <row r="18" spans="2:17" ht="15">
      <c r="B18" s="82" t="s">
        <v>49</v>
      </c>
      <c r="C18" s="78">
        <v>67</v>
      </c>
      <c r="D18" s="83" t="s">
        <v>453</v>
      </c>
      <c r="E18" s="79">
        <f t="shared" si="0"/>
        <v>7.609756097560975</v>
      </c>
      <c r="F18" s="79">
        <v>8</v>
      </c>
      <c r="G18" s="79">
        <v>8.609756097560975</v>
      </c>
      <c r="H18" s="79">
        <v>6.219512195121951</v>
      </c>
      <c r="I18" s="82"/>
      <c r="J18" s="78"/>
      <c r="K18" s="83"/>
      <c r="L18" s="79"/>
      <c r="M18" s="79"/>
      <c r="N18" s="79"/>
      <c r="O18" s="79"/>
      <c r="P18" s="82"/>
      <c r="Q18" s="78"/>
    </row>
    <row r="19" spans="2:17" ht="15">
      <c r="B19" s="82" t="s">
        <v>50</v>
      </c>
      <c r="C19" s="78">
        <v>68</v>
      </c>
      <c r="D19" s="83" t="s">
        <v>451</v>
      </c>
      <c r="E19" s="79">
        <f t="shared" si="0"/>
        <v>8.645135566188197</v>
      </c>
      <c r="F19" s="79">
        <v>7.409090909090909</v>
      </c>
      <c r="G19" s="79">
        <v>8.052631578947368</v>
      </c>
      <c r="H19" s="79">
        <v>10.473684210526315</v>
      </c>
      <c r="I19" s="82"/>
      <c r="J19" s="78"/>
      <c r="K19" s="83"/>
      <c r="L19" s="79"/>
      <c r="M19" s="79"/>
      <c r="N19" s="79"/>
      <c r="O19" s="79"/>
      <c r="P19" s="82"/>
      <c r="Q19" s="78"/>
    </row>
    <row r="20" spans="2:17" ht="15.75">
      <c r="B20" s="47" t="s">
        <v>57</v>
      </c>
      <c r="C20" s="48"/>
      <c r="D20" s="59"/>
      <c r="E20" s="49">
        <f t="shared" si="0"/>
        <v>5.540292052072627</v>
      </c>
      <c r="F20" s="49">
        <v>5.672661870503597</v>
      </c>
      <c r="G20" s="49">
        <v>5.292857142857143</v>
      </c>
      <c r="H20" s="49">
        <v>5.6553571428571425</v>
      </c>
      <c r="I20" s="49"/>
      <c r="J20" s="49"/>
      <c r="K20" s="49"/>
      <c r="L20" s="49"/>
      <c r="M20" s="49"/>
      <c r="N20" s="49"/>
      <c r="O20" s="49"/>
      <c r="P20" s="49"/>
      <c r="Q20" s="49"/>
    </row>
    <row r="21" spans="2:17" ht="15">
      <c r="B21" s="82" t="s">
        <v>58</v>
      </c>
      <c r="C21" s="78">
        <v>3</v>
      </c>
      <c r="D21" s="83" t="s">
        <v>456</v>
      </c>
      <c r="E21" s="79">
        <f t="shared" si="0"/>
        <v>3.736203090507726</v>
      </c>
      <c r="F21" s="79">
        <v>3.8443708609271523</v>
      </c>
      <c r="G21" s="79">
        <v>3.5463576158940397</v>
      </c>
      <c r="H21" s="79">
        <v>3.8178807947019866</v>
      </c>
      <c r="I21" s="82"/>
      <c r="J21" s="78"/>
      <c r="K21" s="83"/>
      <c r="L21" s="79"/>
      <c r="M21" s="79"/>
      <c r="N21" s="79"/>
      <c r="O21" s="79"/>
      <c r="P21" s="82"/>
      <c r="Q21" s="78"/>
    </row>
    <row r="22" spans="2:17" ht="15">
      <c r="B22" s="82" t="s">
        <v>59</v>
      </c>
      <c r="C22" s="78">
        <v>76</v>
      </c>
      <c r="D22" s="83" t="s">
        <v>452</v>
      </c>
      <c r="E22" s="79">
        <f t="shared" si="0"/>
        <v>7.596385542168673</v>
      </c>
      <c r="F22" s="79">
        <v>7.650602409638554</v>
      </c>
      <c r="G22" s="79">
        <v>7.120481927710843</v>
      </c>
      <c r="H22" s="79">
        <v>8.018072289156626</v>
      </c>
      <c r="I22" s="82"/>
      <c r="J22" s="78"/>
      <c r="K22" s="83"/>
      <c r="L22" s="79"/>
      <c r="M22" s="79"/>
      <c r="N22" s="79"/>
      <c r="O22" s="79"/>
      <c r="P22" s="82"/>
      <c r="Q22" s="78"/>
    </row>
    <row r="23" spans="2:17" ht="15">
      <c r="B23" s="82" t="s">
        <v>400</v>
      </c>
      <c r="C23" s="78">
        <v>74</v>
      </c>
      <c r="D23" s="83" t="s">
        <v>453</v>
      </c>
      <c r="E23" s="79">
        <f t="shared" si="0"/>
        <v>6.321428571428572</v>
      </c>
      <c r="F23" s="79">
        <v>7.464285714285714</v>
      </c>
      <c r="G23" s="79">
        <v>6.466666666666667</v>
      </c>
      <c r="H23" s="79">
        <v>5.033333333333333</v>
      </c>
      <c r="I23" s="82"/>
      <c r="J23" s="78"/>
      <c r="K23" s="83"/>
      <c r="L23" s="79"/>
      <c r="M23" s="79"/>
      <c r="N23" s="79"/>
      <c r="O23" s="79"/>
      <c r="P23" s="82"/>
      <c r="Q23" s="78"/>
    </row>
    <row r="24" spans="2:17" ht="15">
      <c r="B24" s="82" t="s">
        <v>61</v>
      </c>
      <c r="C24" s="78">
        <v>79</v>
      </c>
      <c r="D24" s="83" t="s">
        <v>451</v>
      </c>
      <c r="E24" s="79">
        <f t="shared" si="0"/>
        <v>8.916666666666666</v>
      </c>
      <c r="F24" s="79">
        <v>9.104166666666666</v>
      </c>
      <c r="G24" s="79">
        <v>8.5625</v>
      </c>
      <c r="H24" s="79">
        <v>9.083333333333334</v>
      </c>
      <c r="I24" s="82"/>
      <c r="J24" s="78"/>
      <c r="K24" s="83"/>
      <c r="L24" s="79"/>
      <c r="M24" s="79"/>
      <c r="N24" s="79"/>
      <c r="O24" s="79"/>
      <c r="P24" s="82"/>
      <c r="Q24" s="78"/>
    </row>
    <row r="25" spans="2:17" ht="15">
      <c r="B25" s="82" t="s">
        <v>60</v>
      </c>
      <c r="C25" s="78">
        <v>75</v>
      </c>
      <c r="D25" s="83" t="s">
        <v>451</v>
      </c>
      <c r="E25" s="79">
        <f t="shared" si="0"/>
        <v>6.948412698412699</v>
      </c>
      <c r="F25" s="79">
        <v>6.416666666666667</v>
      </c>
      <c r="G25" s="79">
        <v>7.571428571428571</v>
      </c>
      <c r="H25" s="79">
        <v>6.857142857142857</v>
      </c>
      <c r="I25" s="82"/>
      <c r="J25" s="78"/>
      <c r="K25" s="83"/>
      <c r="L25" s="79"/>
      <c r="M25" s="79"/>
      <c r="N25" s="79"/>
      <c r="O25" s="79"/>
      <c r="P25" s="82"/>
      <c r="Q25" s="78"/>
    </row>
    <row r="26" spans="2:17" ht="15.75">
      <c r="B26" s="47" t="s">
        <v>83</v>
      </c>
      <c r="C26" s="48"/>
      <c r="D26" s="59"/>
      <c r="E26" s="49">
        <f t="shared" si="0"/>
        <v>7.021164021164021</v>
      </c>
      <c r="F26" s="49">
        <v>7.650793650793651</v>
      </c>
      <c r="G26" s="49">
        <v>7.301587301587301</v>
      </c>
      <c r="H26" s="49">
        <v>6.111111111111111</v>
      </c>
      <c r="I26" s="49"/>
      <c r="J26" s="49"/>
      <c r="K26" s="49"/>
      <c r="L26" s="49"/>
      <c r="M26" s="49"/>
      <c r="N26" s="49"/>
      <c r="O26" s="49"/>
      <c r="P26" s="49"/>
      <c r="Q26" s="49"/>
    </row>
    <row r="27" spans="2:17" ht="15">
      <c r="B27" s="82" t="s">
        <v>401</v>
      </c>
      <c r="C27" s="78">
        <v>102</v>
      </c>
      <c r="D27" s="83" t="s">
        <v>453</v>
      </c>
      <c r="E27" s="79">
        <f t="shared" si="0"/>
        <v>7.021164021164021</v>
      </c>
      <c r="F27" s="79">
        <v>7.650793650793651</v>
      </c>
      <c r="G27" s="79">
        <v>7.301587301587301</v>
      </c>
      <c r="H27" s="79">
        <v>6.111111111111111</v>
      </c>
      <c r="I27" s="82"/>
      <c r="J27" s="78"/>
      <c r="K27" s="83"/>
      <c r="L27" s="79"/>
      <c r="M27" s="79"/>
      <c r="N27" s="79"/>
      <c r="O27" s="79"/>
      <c r="P27" s="82"/>
      <c r="Q27" s="78"/>
    </row>
    <row r="28" spans="2:17" ht="15.75">
      <c r="B28" s="47" t="s">
        <v>92</v>
      </c>
      <c r="C28" s="48"/>
      <c r="D28" s="59"/>
      <c r="E28" s="49">
        <f t="shared" si="0"/>
        <v>8.516483516483516</v>
      </c>
      <c r="F28" s="49">
        <v>8.942307692307692</v>
      </c>
      <c r="G28" s="49">
        <v>8</v>
      </c>
      <c r="H28" s="49">
        <v>8.607142857142858</v>
      </c>
      <c r="I28" s="49"/>
      <c r="J28" s="49"/>
      <c r="K28" s="49"/>
      <c r="L28" s="49"/>
      <c r="M28" s="49"/>
      <c r="N28" s="49"/>
      <c r="O28" s="49"/>
      <c r="P28" s="49"/>
      <c r="Q28" s="49"/>
    </row>
    <row r="29" spans="2:17" ht="15">
      <c r="B29" s="82" t="s">
        <v>92</v>
      </c>
      <c r="C29" s="78">
        <v>191</v>
      </c>
      <c r="D29" s="83" t="s">
        <v>453</v>
      </c>
      <c r="E29" s="79">
        <f t="shared" si="0"/>
        <v>8.516483516483516</v>
      </c>
      <c r="F29" s="79">
        <v>8.942307692307692</v>
      </c>
      <c r="G29" s="79">
        <v>8</v>
      </c>
      <c r="H29" s="79">
        <v>8.607142857142858</v>
      </c>
      <c r="I29" s="82"/>
      <c r="J29" s="78"/>
      <c r="K29" s="83"/>
      <c r="L29" s="79"/>
      <c r="M29" s="79"/>
      <c r="N29" s="79"/>
      <c r="O29" s="79"/>
      <c r="P29" s="82"/>
      <c r="Q29" s="78"/>
    </row>
    <row r="30" spans="2:17" ht="15.75">
      <c r="B30" s="47" t="s">
        <v>103</v>
      </c>
      <c r="C30" s="48"/>
      <c r="D30" s="59"/>
      <c r="E30" s="49">
        <f t="shared" si="0"/>
        <v>5.137284288201993</v>
      </c>
      <c r="F30" s="49">
        <v>5.156549520766773</v>
      </c>
      <c r="G30" s="49">
        <v>5.080385852090032</v>
      </c>
      <c r="H30" s="49">
        <v>5.1749174917491745</v>
      </c>
      <c r="I30" s="49"/>
      <c r="J30" s="49"/>
      <c r="K30" s="49"/>
      <c r="L30" s="49"/>
      <c r="M30" s="49"/>
      <c r="N30" s="49"/>
      <c r="O30" s="49"/>
      <c r="P30" s="49"/>
      <c r="Q30" s="49"/>
    </row>
    <row r="31" spans="2:17" ht="15">
      <c r="B31" s="82" t="s">
        <v>104</v>
      </c>
      <c r="C31" s="78">
        <v>111</v>
      </c>
      <c r="D31" s="83" t="s">
        <v>456</v>
      </c>
      <c r="E31" s="79">
        <f t="shared" si="0"/>
        <v>4.913625304136254</v>
      </c>
      <c r="F31" s="79">
        <v>4.934306569343065</v>
      </c>
      <c r="G31" s="79">
        <v>4.740875912408759</v>
      </c>
      <c r="H31" s="79">
        <v>5.065693430656935</v>
      </c>
      <c r="I31" s="82"/>
      <c r="J31" s="78"/>
      <c r="K31" s="83"/>
      <c r="L31" s="79"/>
      <c r="M31" s="79"/>
      <c r="N31" s="79"/>
      <c r="O31" s="79"/>
      <c r="P31" s="82"/>
      <c r="Q31" s="78"/>
    </row>
    <row r="32" spans="2:17" ht="15">
      <c r="B32" s="82" t="s">
        <v>105</v>
      </c>
      <c r="C32" s="78">
        <v>112</v>
      </c>
      <c r="D32" s="83" t="s">
        <v>451</v>
      </c>
      <c r="E32" s="79">
        <f t="shared" si="0"/>
        <v>7.833333333333333</v>
      </c>
      <c r="F32" s="79">
        <v>7.5</v>
      </c>
      <c r="G32" s="79">
        <v>7.833333333333333</v>
      </c>
      <c r="H32" s="79">
        <v>8.166666666666666</v>
      </c>
      <c r="I32" s="82"/>
      <c r="J32" s="78"/>
      <c r="K32" s="83"/>
      <c r="L32" s="79"/>
      <c r="M32" s="79"/>
      <c r="N32" s="79"/>
      <c r="O32" s="79"/>
      <c r="P32" s="82"/>
      <c r="Q32" s="78"/>
    </row>
    <row r="33" spans="2:17" ht="15">
      <c r="B33" s="82" t="s">
        <v>106</v>
      </c>
      <c r="C33" s="78">
        <v>113</v>
      </c>
      <c r="D33" s="83" t="s">
        <v>451</v>
      </c>
      <c r="E33" s="79" t="s">
        <v>457</v>
      </c>
      <c r="F33" s="79">
        <v>7.111111111111111</v>
      </c>
      <c r="G33" s="79">
        <v>10.25</v>
      </c>
      <c r="H33" s="79" t="s">
        <v>457</v>
      </c>
      <c r="I33" s="82"/>
      <c r="J33" s="78"/>
      <c r="K33" s="83"/>
      <c r="L33" s="79"/>
      <c r="M33" s="79"/>
      <c r="N33" s="79"/>
      <c r="O33" s="79"/>
      <c r="P33" s="82"/>
      <c r="Q33" s="78"/>
    </row>
    <row r="34" spans="2:17" ht="15">
      <c r="B34" s="82" t="s">
        <v>108</v>
      </c>
      <c r="C34" s="78">
        <v>115</v>
      </c>
      <c r="D34" s="83" t="s">
        <v>451</v>
      </c>
      <c r="E34" s="79">
        <f t="shared" si="0"/>
        <v>6.037037037037037</v>
      </c>
      <c r="F34" s="79">
        <v>5.777777777777778</v>
      </c>
      <c r="G34" s="79">
        <v>6.777777777777778</v>
      </c>
      <c r="H34" s="79">
        <v>5.555555555555555</v>
      </c>
      <c r="I34" s="82"/>
      <c r="J34" s="78"/>
      <c r="K34" s="83"/>
      <c r="L34" s="79"/>
      <c r="M34" s="79"/>
      <c r="N34" s="79"/>
      <c r="O34" s="79"/>
      <c r="P34" s="82"/>
      <c r="Q34" s="78"/>
    </row>
    <row r="35" spans="2:17" ht="15">
      <c r="B35" s="82" t="s">
        <v>107</v>
      </c>
      <c r="C35" s="78">
        <v>114</v>
      </c>
      <c r="D35" s="83" t="s">
        <v>451</v>
      </c>
      <c r="E35" s="79">
        <f t="shared" si="0"/>
        <v>6.788888888888889</v>
      </c>
      <c r="F35" s="79">
        <v>8.166666666666666</v>
      </c>
      <c r="G35" s="79">
        <v>6</v>
      </c>
      <c r="H35" s="79">
        <v>6.2</v>
      </c>
      <c r="I35" s="82"/>
      <c r="J35" s="78"/>
      <c r="K35" s="83"/>
      <c r="L35" s="79"/>
      <c r="M35" s="79"/>
      <c r="N35" s="79"/>
      <c r="O35" s="79"/>
      <c r="P35" s="82"/>
      <c r="Q35" s="78"/>
    </row>
    <row r="36" spans="2:17" ht="15.75">
      <c r="B36" s="47" t="s">
        <v>118</v>
      </c>
      <c r="C36" s="48"/>
      <c r="D36" s="59"/>
      <c r="E36" s="49">
        <f t="shared" si="0"/>
        <v>6.391304347826087</v>
      </c>
      <c r="F36" s="49">
        <v>6.565217391304348</v>
      </c>
      <c r="G36" s="49">
        <v>6.130434782608695</v>
      </c>
      <c r="H36" s="49">
        <v>6.478260869565218</v>
      </c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5">
      <c r="B37" s="82" t="s">
        <v>118</v>
      </c>
      <c r="C37" s="78">
        <v>342</v>
      </c>
      <c r="D37" s="83" t="s">
        <v>453</v>
      </c>
      <c r="E37" s="79">
        <f t="shared" si="0"/>
        <v>6.391304347826087</v>
      </c>
      <c r="F37" s="79">
        <v>6.565217391304348</v>
      </c>
      <c r="G37" s="79">
        <v>6.130434782608695</v>
      </c>
      <c r="H37" s="79">
        <v>6.478260869565218</v>
      </c>
      <c r="I37" s="82"/>
      <c r="J37" s="78"/>
      <c r="K37" s="83"/>
      <c r="L37" s="79"/>
      <c r="M37" s="79"/>
      <c r="N37" s="79"/>
      <c r="O37" s="79"/>
      <c r="P37" s="82"/>
      <c r="Q37" s="78"/>
    </row>
    <row r="38" spans="2:17" ht="15.75">
      <c r="B38" s="47" t="s">
        <v>124</v>
      </c>
      <c r="C38" s="48"/>
      <c r="D38" s="59"/>
      <c r="E38" s="49">
        <f t="shared" si="0"/>
        <v>7.600261437908497</v>
      </c>
      <c r="F38" s="49">
        <v>7.906666666666666</v>
      </c>
      <c r="G38" s="49">
        <v>7</v>
      </c>
      <c r="H38" s="49">
        <v>7.894117647058824</v>
      </c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5">
      <c r="B39" s="82" t="s">
        <v>124</v>
      </c>
      <c r="C39" s="78">
        <v>296</v>
      </c>
      <c r="D39" s="83" t="s">
        <v>453</v>
      </c>
      <c r="E39" s="79">
        <f t="shared" si="0"/>
        <v>6.877588231771625</v>
      </c>
      <c r="F39" s="79">
        <v>7.203389830508475</v>
      </c>
      <c r="G39" s="79">
        <v>6.115942028985507</v>
      </c>
      <c r="H39" s="79">
        <v>7.313432835820896</v>
      </c>
      <c r="I39" s="82"/>
      <c r="J39" s="78"/>
      <c r="K39" s="83"/>
      <c r="L39" s="79"/>
      <c r="M39" s="79"/>
      <c r="N39" s="79"/>
      <c r="O39" s="79"/>
      <c r="P39" s="82"/>
      <c r="Q39" s="78"/>
    </row>
    <row r="40" spans="2:17" ht="15">
      <c r="B40" s="82" t="s">
        <v>125</v>
      </c>
      <c r="C40" s="78">
        <v>297</v>
      </c>
      <c r="D40" s="83" t="s">
        <v>451</v>
      </c>
      <c r="E40" s="79">
        <f t="shared" si="0"/>
        <v>10.637566137566138</v>
      </c>
      <c r="F40" s="79">
        <v>10.5</v>
      </c>
      <c r="G40" s="79">
        <v>11.357142857142858</v>
      </c>
      <c r="H40" s="79">
        <v>10.055555555555555</v>
      </c>
      <c r="I40" s="82"/>
      <c r="J40" s="78"/>
      <c r="K40" s="83"/>
      <c r="L40" s="79"/>
      <c r="M40" s="79"/>
      <c r="N40" s="79"/>
      <c r="O40" s="79"/>
      <c r="P40" s="82"/>
      <c r="Q40" s="78"/>
    </row>
    <row r="41" spans="2:17" ht="15.75">
      <c r="B41" s="47" t="s">
        <v>431</v>
      </c>
      <c r="C41" s="48"/>
      <c r="D41" s="59"/>
      <c r="E41" s="49">
        <f t="shared" si="0"/>
        <v>6.615819209039548</v>
      </c>
      <c r="F41" s="49">
        <v>7</v>
      </c>
      <c r="G41" s="49">
        <v>6.135593220338983</v>
      </c>
      <c r="H41" s="49">
        <v>6.711864406779661</v>
      </c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5">
      <c r="B42" s="82" t="s">
        <v>431</v>
      </c>
      <c r="C42" s="78">
        <v>162</v>
      </c>
      <c r="D42" s="83" t="s">
        <v>453</v>
      </c>
      <c r="E42" s="79">
        <f t="shared" si="0"/>
        <v>6.615819209039548</v>
      </c>
      <c r="F42" s="79">
        <v>7</v>
      </c>
      <c r="G42" s="79">
        <v>6.135593220338983</v>
      </c>
      <c r="H42" s="79">
        <v>6.711864406779661</v>
      </c>
      <c r="I42" s="82"/>
      <c r="J42" s="78"/>
      <c r="K42" s="83"/>
      <c r="L42" s="79"/>
      <c r="M42" s="79"/>
      <c r="N42" s="79"/>
      <c r="O42" s="79"/>
      <c r="P42" s="82"/>
      <c r="Q42" s="78"/>
    </row>
    <row r="43" spans="2:17" ht="15.75">
      <c r="B43" s="47" t="s">
        <v>137</v>
      </c>
      <c r="C43" s="48"/>
      <c r="D43" s="59"/>
      <c r="E43" s="49">
        <f t="shared" si="0"/>
        <v>7.565508293948661</v>
      </c>
      <c r="F43" s="49">
        <v>7.525993883792049</v>
      </c>
      <c r="G43" s="49">
        <v>7.078787878787879</v>
      </c>
      <c r="H43" s="49">
        <v>8.091743119266056</v>
      </c>
      <c r="I43" s="49"/>
      <c r="J43" s="49"/>
      <c r="K43" s="49"/>
      <c r="L43" s="49"/>
      <c r="M43" s="49"/>
      <c r="N43" s="49"/>
      <c r="O43" s="49"/>
      <c r="P43" s="49"/>
      <c r="Q43" s="49"/>
    </row>
    <row r="44" spans="2:17" ht="15">
      <c r="B44" s="82" t="s">
        <v>138</v>
      </c>
      <c r="C44" s="78">
        <v>854</v>
      </c>
      <c r="D44" s="83" t="s">
        <v>464</v>
      </c>
      <c r="E44" s="79">
        <f t="shared" si="0"/>
        <v>5.844827586206897</v>
      </c>
      <c r="F44" s="79">
        <v>5.939655172413793</v>
      </c>
      <c r="G44" s="79">
        <v>5.672413793103448</v>
      </c>
      <c r="H44" s="79">
        <v>5.922413793103448</v>
      </c>
      <c r="I44" s="82"/>
      <c r="J44" s="78"/>
      <c r="K44" s="83"/>
      <c r="L44" s="79"/>
      <c r="M44" s="79"/>
      <c r="N44" s="79"/>
      <c r="O44" s="79"/>
      <c r="P44" s="82"/>
      <c r="Q44" s="78"/>
    </row>
    <row r="45" spans="2:17" ht="15">
      <c r="B45" s="82" t="s">
        <v>139</v>
      </c>
      <c r="C45" s="78">
        <v>46</v>
      </c>
      <c r="D45" s="83" t="s">
        <v>453</v>
      </c>
      <c r="E45" s="79">
        <f t="shared" si="0"/>
        <v>8.936507936507937</v>
      </c>
      <c r="F45" s="79">
        <v>8.571428571428571</v>
      </c>
      <c r="G45" s="79">
        <v>7.869047619047619</v>
      </c>
      <c r="H45" s="79">
        <v>10.369047619047619</v>
      </c>
      <c r="I45" s="82"/>
      <c r="J45" s="78"/>
      <c r="K45" s="83"/>
      <c r="L45" s="79"/>
      <c r="M45" s="79"/>
      <c r="N45" s="79"/>
      <c r="O45" s="79"/>
      <c r="P45" s="82"/>
      <c r="Q45" s="78"/>
    </row>
    <row r="46" spans="2:17" ht="15">
      <c r="B46" s="82" t="s">
        <v>403</v>
      </c>
      <c r="C46" s="78">
        <v>48</v>
      </c>
      <c r="D46" s="83" t="s">
        <v>451</v>
      </c>
      <c r="E46" s="79">
        <f t="shared" si="0"/>
        <v>8.816993464052288</v>
      </c>
      <c r="F46" s="79">
        <v>8.27450980392157</v>
      </c>
      <c r="G46" s="79">
        <v>8.823529411764707</v>
      </c>
      <c r="H46" s="79">
        <v>9.352941176470589</v>
      </c>
      <c r="I46" s="82"/>
      <c r="J46" s="78"/>
      <c r="K46" s="83"/>
      <c r="L46" s="79"/>
      <c r="M46" s="79"/>
      <c r="N46" s="79"/>
      <c r="O46" s="79"/>
      <c r="P46" s="82"/>
      <c r="Q46" s="78"/>
    </row>
    <row r="47" spans="2:17" ht="15">
      <c r="B47" s="82" t="s">
        <v>140</v>
      </c>
      <c r="C47" s="78">
        <v>45</v>
      </c>
      <c r="D47" s="83" t="s">
        <v>451</v>
      </c>
      <c r="E47" s="79">
        <f t="shared" si="0"/>
        <v>7.8159203980099505</v>
      </c>
      <c r="F47" s="79">
        <v>8.298507462686567</v>
      </c>
      <c r="G47" s="79">
        <v>7</v>
      </c>
      <c r="H47" s="79">
        <v>8.149253731343284</v>
      </c>
      <c r="I47" s="82"/>
      <c r="J47" s="78"/>
      <c r="K47" s="83"/>
      <c r="L47" s="79"/>
      <c r="M47" s="79"/>
      <c r="N47" s="79"/>
      <c r="O47" s="79"/>
      <c r="P47" s="82"/>
      <c r="Q47" s="78"/>
    </row>
    <row r="48" spans="2:17" ht="15">
      <c r="B48" s="82" t="s">
        <v>141</v>
      </c>
      <c r="C48" s="78">
        <v>47</v>
      </c>
      <c r="D48" s="83" t="s">
        <v>451</v>
      </c>
      <c r="E48" s="79">
        <f t="shared" si="0"/>
        <v>8</v>
      </c>
      <c r="F48" s="79">
        <v>8.222222222222221</v>
      </c>
      <c r="G48" s="79">
        <v>8.555555555555555</v>
      </c>
      <c r="H48" s="79">
        <v>7.222222222222222</v>
      </c>
      <c r="I48" s="82"/>
      <c r="J48" s="78"/>
      <c r="K48" s="83"/>
      <c r="L48" s="79"/>
      <c r="M48" s="79"/>
      <c r="N48" s="79"/>
      <c r="O48" s="79"/>
      <c r="P48" s="82"/>
      <c r="Q48" s="78"/>
    </row>
    <row r="49" spans="2:17" ht="15.75">
      <c r="B49" s="47" t="s">
        <v>487</v>
      </c>
      <c r="C49" s="48"/>
      <c r="D49" s="59"/>
      <c r="E49" s="49">
        <f t="shared" si="0"/>
        <v>9.059616094499816</v>
      </c>
      <c r="F49" s="49">
        <v>8.395348837209303</v>
      </c>
      <c r="G49" s="49">
        <v>9.093023255813954</v>
      </c>
      <c r="H49" s="49">
        <v>9.69047619047619</v>
      </c>
      <c r="I49" s="49"/>
      <c r="J49" s="49"/>
      <c r="K49" s="49"/>
      <c r="L49" s="49"/>
      <c r="M49" s="49"/>
      <c r="N49" s="49"/>
      <c r="O49" s="49"/>
      <c r="P49" s="49"/>
      <c r="Q49" s="49"/>
    </row>
    <row r="50" spans="2:17" ht="15">
      <c r="B50" s="82" t="s">
        <v>478</v>
      </c>
      <c r="C50" s="78">
        <v>700</v>
      </c>
      <c r="D50" s="83" t="s">
        <v>459</v>
      </c>
      <c r="E50" s="79">
        <f t="shared" si="0"/>
        <v>9.059616094499816</v>
      </c>
      <c r="F50" s="79">
        <v>8.395348837209303</v>
      </c>
      <c r="G50" s="79">
        <v>9.093023255813954</v>
      </c>
      <c r="H50" s="79">
        <v>9.69047619047619</v>
      </c>
      <c r="I50" s="82"/>
      <c r="J50" s="78"/>
      <c r="K50" s="83"/>
      <c r="L50" s="79"/>
      <c r="M50" s="79"/>
      <c r="N50" s="79"/>
      <c r="O50" s="79"/>
      <c r="P50" s="82"/>
      <c r="Q50" s="78"/>
    </row>
    <row r="51" spans="2:17" ht="15.75">
      <c r="B51" s="47" t="s">
        <v>154</v>
      </c>
      <c r="C51" s="48"/>
      <c r="D51" s="59"/>
      <c r="E51" s="49">
        <f t="shared" si="0"/>
        <v>7.863486279802069</v>
      </c>
      <c r="F51" s="49">
        <v>8.407894736842104</v>
      </c>
      <c r="G51" s="49">
        <v>7.435897435897436</v>
      </c>
      <c r="H51" s="49">
        <v>7.746666666666667</v>
      </c>
      <c r="I51" s="49"/>
      <c r="J51" s="49"/>
      <c r="K51" s="49"/>
      <c r="L51" s="49"/>
      <c r="M51" s="49"/>
      <c r="N51" s="49"/>
      <c r="O51" s="49"/>
      <c r="P51" s="49"/>
      <c r="Q51" s="49"/>
    </row>
    <row r="52" spans="2:17" ht="15">
      <c r="B52" s="82" t="s">
        <v>154</v>
      </c>
      <c r="C52" s="78">
        <v>139</v>
      </c>
      <c r="D52" s="83" t="s">
        <v>452</v>
      </c>
      <c r="E52" s="79">
        <f t="shared" si="0"/>
        <v>7.866160446160446</v>
      </c>
      <c r="F52" s="79">
        <v>8.426666666666666</v>
      </c>
      <c r="G52" s="79">
        <v>7.428571428571429</v>
      </c>
      <c r="H52" s="79">
        <v>7.743243243243243</v>
      </c>
      <c r="I52" s="82"/>
      <c r="J52" s="78"/>
      <c r="K52" s="83"/>
      <c r="L52" s="79"/>
      <c r="M52" s="79"/>
      <c r="N52" s="79"/>
      <c r="O52" s="79"/>
      <c r="P52" s="82"/>
      <c r="Q52" s="78"/>
    </row>
    <row r="53" spans="2:17" ht="15">
      <c r="B53" s="82" t="s">
        <v>155</v>
      </c>
      <c r="C53" s="78">
        <v>141</v>
      </c>
      <c r="D53" s="83" t="s">
        <v>451</v>
      </c>
      <c r="E53" s="79">
        <f t="shared" si="0"/>
        <v>7.666666666666667</v>
      </c>
      <c r="F53" s="79">
        <v>7</v>
      </c>
      <c r="G53" s="79">
        <v>8</v>
      </c>
      <c r="H53" s="79">
        <v>8</v>
      </c>
      <c r="I53" s="82"/>
      <c r="J53" s="78"/>
      <c r="K53" s="83"/>
      <c r="L53" s="79"/>
      <c r="M53" s="79"/>
      <c r="N53" s="79"/>
      <c r="O53" s="79"/>
      <c r="P53" s="82"/>
      <c r="Q53" s="78"/>
    </row>
    <row r="54" spans="2:17" ht="15.75">
      <c r="B54" s="47" t="s">
        <v>164</v>
      </c>
      <c r="C54" s="48"/>
      <c r="D54" s="59"/>
      <c r="E54" s="49">
        <f t="shared" si="0"/>
        <v>5.39093789721083</v>
      </c>
      <c r="F54" s="49">
        <v>5.498525073746313</v>
      </c>
      <c r="G54" s="49">
        <v>5.104166666666667</v>
      </c>
      <c r="H54" s="49">
        <v>5.570121951219512</v>
      </c>
      <c r="I54" s="49"/>
      <c r="J54" s="49"/>
      <c r="K54" s="49"/>
      <c r="L54" s="49"/>
      <c r="M54" s="49"/>
      <c r="N54" s="49"/>
      <c r="O54" s="49"/>
      <c r="P54" s="49"/>
      <c r="Q54" s="49"/>
    </row>
    <row r="55" spans="2:17" ht="15">
      <c r="B55" s="82" t="s">
        <v>404</v>
      </c>
      <c r="C55" s="78">
        <v>307</v>
      </c>
      <c r="D55" s="83" t="s">
        <v>456</v>
      </c>
      <c r="E55" s="79">
        <f t="shared" si="0"/>
        <v>4.756134176409767</v>
      </c>
      <c r="F55" s="79">
        <v>4.882575757575758</v>
      </c>
      <c r="G55" s="79">
        <v>4.5</v>
      </c>
      <c r="H55" s="79">
        <v>4.8858267716535435</v>
      </c>
      <c r="I55" s="82"/>
      <c r="J55" s="78"/>
      <c r="K55" s="83"/>
      <c r="L55" s="79"/>
      <c r="M55" s="79"/>
      <c r="N55" s="79"/>
      <c r="O55" s="79"/>
      <c r="P55" s="82"/>
      <c r="Q55" s="78"/>
    </row>
    <row r="56" spans="2:17" ht="15">
      <c r="B56" s="82" t="s">
        <v>165</v>
      </c>
      <c r="C56" s="78">
        <v>308</v>
      </c>
      <c r="D56" s="83" t="s">
        <v>453</v>
      </c>
      <c r="E56" s="79">
        <f t="shared" si="0"/>
        <v>7.533333333333334</v>
      </c>
      <c r="F56" s="79">
        <v>7.377777777777778</v>
      </c>
      <c r="G56" s="79">
        <v>7.044444444444444</v>
      </c>
      <c r="H56" s="79">
        <v>8.177777777777777</v>
      </c>
      <c r="I56" s="82"/>
      <c r="J56" s="78"/>
      <c r="K56" s="83"/>
      <c r="L56" s="79"/>
      <c r="M56" s="79"/>
      <c r="N56" s="79"/>
      <c r="O56" s="79"/>
      <c r="P56" s="82"/>
      <c r="Q56" s="78"/>
    </row>
    <row r="57" spans="2:17" ht="15">
      <c r="B57" s="82" t="s">
        <v>405</v>
      </c>
      <c r="C57" s="78">
        <v>313</v>
      </c>
      <c r="D57" s="83" t="s">
        <v>451</v>
      </c>
      <c r="E57" s="79">
        <f t="shared" si="0"/>
        <v>8.055555555555555</v>
      </c>
      <c r="F57" s="79">
        <v>8.5</v>
      </c>
      <c r="G57" s="79">
        <v>8.142857142857142</v>
      </c>
      <c r="H57" s="79">
        <v>7.523809523809524</v>
      </c>
      <c r="I57" s="82"/>
      <c r="J57" s="78"/>
      <c r="K57" s="83"/>
      <c r="L57" s="79"/>
      <c r="M57" s="79"/>
      <c r="N57" s="79"/>
      <c r="O57" s="79"/>
      <c r="P57" s="82"/>
      <c r="Q57" s="78"/>
    </row>
    <row r="58" spans="2:17" ht="15">
      <c r="B58" s="82" t="s">
        <v>166</v>
      </c>
      <c r="C58" s="78">
        <v>309</v>
      </c>
      <c r="D58" s="83" t="s">
        <v>451</v>
      </c>
      <c r="E58" s="79">
        <f t="shared" si="0"/>
        <v>7.25</v>
      </c>
      <c r="F58" s="79">
        <v>7.25</v>
      </c>
      <c r="G58" s="79">
        <v>7.25</v>
      </c>
      <c r="H58" s="79">
        <v>7.25</v>
      </c>
      <c r="I58" s="82"/>
      <c r="J58" s="78"/>
      <c r="K58" s="83"/>
      <c r="L58" s="79"/>
      <c r="M58" s="79"/>
      <c r="N58" s="79"/>
      <c r="O58" s="79"/>
      <c r="P58" s="82"/>
      <c r="Q58" s="78"/>
    </row>
    <row r="59" spans="2:17" ht="15">
      <c r="B59" s="82" t="s">
        <v>167</v>
      </c>
      <c r="C59" s="78">
        <v>310</v>
      </c>
      <c r="D59" s="83" t="s">
        <v>451</v>
      </c>
      <c r="E59" s="79">
        <f t="shared" si="0"/>
        <v>6.416666666666667</v>
      </c>
      <c r="F59" s="79">
        <v>6.75</v>
      </c>
      <c r="G59" s="79">
        <v>4.75</v>
      </c>
      <c r="H59" s="79">
        <v>7.75</v>
      </c>
      <c r="I59" s="82"/>
      <c r="J59" s="78"/>
      <c r="K59" s="83"/>
      <c r="L59" s="79"/>
      <c r="M59" s="79"/>
      <c r="N59" s="79"/>
      <c r="O59" s="79"/>
      <c r="P59" s="82"/>
      <c r="Q59" s="78"/>
    </row>
    <row r="60" spans="2:17" ht="15.75">
      <c r="B60" s="47" t="s">
        <v>184</v>
      </c>
      <c r="C60" s="48"/>
      <c r="D60" s="59"/>
      <c r="E60" s="49">
        <f t="shared" si="0"/>
        <v>5.354971601720012</v>
      </c>
      <c r="F60" s="49">
        <v>5.655536028119508</v>
      </c>
      <c r="G60" s="49">
        <v>5.157618213660245</v>
      </c>
      <c r="H60" s="49">
        <v>5.251760563380282</v>
      </c>
      <c r="I60" s="49"/>
      <c r="J60" s="49"/>
      <c r="K60" s="49"/>
      <c r="L60" s="49"/>
      <c r="M60" s="49"/>
      <c r="N60" s="49"/>
      <c r="O60" s="49"/>
      <c r="P60" s="49"/>
      <c r="Q60" s="49"/>
    </row>
    <row r="61" spans="2:17" ht="15">
      <c r="B61" s="82" t="s">
        <v>443</v>
      </c>
      <c r="C61" s="78">
        <v>671</v>
      </c>
      <c r="D61" s="83" t="s">
        <v>456</v>
      </c>
      <c r="E61" s="79">
        <f t="shared" si="0"/>
        <v>3.285163776493256</v>
      </c>
      <c r="F61" s="79">
        <v>3.3352601156069364</v>
      </c>
      <c r="G61" s="79">
        <v>3.0635838150289016</v>
      </c>
      <c r="H61" s="79">
        <v>3.4566473988439306</v>
      </c>
      <c r="I61" s="82"/>
      <c r="J61" s="78"/>
      <c r="K61" s="83"/>
      <c r="L61" s="79"/>
      <c r="M61" s="79"/>
      <c r="N61" s="79"/>
      <c r="O61" s="79"/>
      <c r="P61" s="82"/>
      <c r="Q61" s="78"/>
    </row>
    <row r="62" spans="2:17" ht="15">
      <c r="B62" s="82" t="s">
        <v>185</v>
      </c>
      <c r="C62" s="78">
        <v>205</v>
      </c>
      <c r="D62" s="83" t="s">
        <v>464</v>
      </c>
      <c r="E62" s="79">
        <f t="shared" si="0"/>
        <v>5.98947416860575</v>
      </c>
      <c r="F62" s="79">
        <v>6.45662100456621</v>
      </c>
      <c r="G62" s="79">
        <v>5.713636363636364</v>
      </c>
      <c r="H62" s="79">
        <v>5.798165137614679</v>
      </c>
      <c r="I62" s="82"/>
      <c r="J62" s="78"/>
      <c r="K62" s="83"/>
      <c r="L62" s="79"/>
      <c r="M62" s="79"/>
      <c r="N62" s="79"/>
      <c r="O62" s="79"/>
      <c r="P62" s="82"/>
      <c r="Q62" s="78"/>
    </row>
    <row r="63" spans="2:17" ht="15">
      <c r="B63" s="82" t="s">
        <v>186</v>
      </c>
      <c r="C63" s="78">
        <v>206</v>
      </c>
      <c r="D63" s="83" t="s">
        <v>453</v>
      </c>
      <c r="E63" s="79">
        <f t="shared" si="0"/>
        <v>6.7897435897435905</v>
      </c>
      <c r="F63" s="79">
        <v>6.876923076923077</v>
      </c>
      <c r="G63" s="79">
        <v>6.630769230769231</v>
      </c>
      <c r="H63" s="79">
        <v>6.861538461538461</v>
      </c>
      <c r="I63" s="82"/>
      <c r="J63" s="78"/>
      <c r="K63" s="83"/>
      <c r="L63" s="79"/>
      <c r="M63" s="79"/>
      <c r="N63" s="79"/>
      <c r="O63" s="79"/>
      <c r="P63" s="82"/>
      <c r="Q63" s="78"/>
    </row>
    <row r="64" spans="2:17" ht="15">
      <c r="B64" s="82" t="s">
        <v>187</v>
      </c>
      <c r="C64" s="78">
        <v>207</v>
      </c>
      <c r="D64" s="83" t="s">
        <v>451</v>
      </c>
      <c r="E64" s="79">
        <f t="shared" si="0"/>
        <v>7.071428571428572</v>
      </c>
      <c r="F64" s="79">
        <v>7.178571428571429</v>
      </c>
      <c r="G64" s="79">
        <v>6.642857142857143</v>
      </c>
      <c r="H64" s="79">
        <v>7.392857142857143</v>
      </c>
      <c r="I64" s="82"/>
      <c r="J64" s="78"/>
      <c r="K64" s="83"/>
      <c r="L64" s="79"/>
      <c r="M64" s="79"/>
      <c r="N64" s="79"/>
      <c r="O64" s="79"/>
      <c r="P64" s="82"/>
      <c r="Q64" s="78"/>
    </row>
    <row r="65" spans="2:17" ht="15">
      <c r="B65" s="82" t="s">
        <v>189</v>
      </c>
      <c r="C65" s="78">
        <v>211</v>
      </c>
      <c r="D65" s="83" t="s">
        <v>451</v>
      </c>
      <c r="E65" s="79">
        <f t="shared" si="0"/>
        <v>7.316666666666666</v>
      </c>
      <c r="F65" s="79">
        <v>7</v>
      </c>
      <c r="G65" s="79">
        <v>7.35</v>
      </c>
      <c r="H65" s="79">
        <v>7.6</v>
      </c>
      <c r="I65" s="82"/>
      <c r="J65" s="78"/>
      <c r="K65" s="83"/>
      <c r="L65" s="79"/>
      <c r="M65" s="79"/>
      <c r="N65" s="79"/>
      <c r="O65" s="79"/>
      <c r="P65" s="82"/>
      <c r="Q65" s="78"/>
    </row>
    <row r="66" spans="2:17" ht="15">
      <c r="B66" s="82" t="s">
        <v>190</v>
      </c>
      <c r="C66" s="78">
        <v>212</v>
      </c>
      <c r="D66" s="83" t="s">
        <v>451</v>
      </c>
      <c r="E66" s="79">
        <f t="shared" si="0"/>
        <v>7.088888888888889</v>
      </c>
      <c r="F66" s="79">
        <v>9.1</v>
      </c>
      <c r="G66" s="79">
        <v>6.416666666666667</v>
      </c>
      <c r="H66" s="79">
        <v>5.75</v>
      </c>
      <c r="I66" s="82"/>
      <c r="J66" s="78"/>
      <c r="K66" s="83"/>
      <c r="L66" s="79"/>
      <c r="M66" s="79"/>
      <c r="N66" s="79"/>
      <c r="O66" s="79"/>
      <c r="P66" s="82"/>
      <c r="Q66" s="78"/>
    </row>
    <row r="67" spans="2:17" ht="15">
      <c r="B67" s="82" t="s">
        <v>191</v>
      </c>
      <c r="C67" s="78">
        <v>213</v>
      </c>
      <c r="D67" s="83" t="s">
        <v>451</v>
      </c>
      <c r="E67" s="79">
        <f t="shared" si="0"/>
        <v>8.866666666666667</v>
      </c>
      <c r="F67" s="79">
        <v>9</v>
      </c>
      <c r="G67" s="79">
        <v>9</v>
      </c>
      <c r="H67" s="79">
        <v>8.6</v>
      </c>
      <c r="I67" s="82"/>
      <c r="J67" s="78"/>
      <c r="K67" s="83"/>
      <c r="L67" s="79"/>
      <c r="M67" s="79"/>
      <c r="N67" s="79"/>
      <c r="O67" s="79"/>
      <c r="P67" s="82"/>
      <c r="Q67" s="78"/>
    </row>
    <row r="68" spans="2:17" ht="15">
      <c r="B68" s="82" t="s">
        <v>188</v>
      </c>
      <c r="C68" s="78">
        <v>208</v>
      </c>
      <c r="D68" s="83" t="s">
        <v>451</v>
      </c>
      <c r="E68" s="79">
        <f t="shared" si="0"/>
        <v>7.2727272727272725</v>
      </c>
      <c r="F68" s="79">
        <v>8.909090909090908</v>
      </c>
      <c r="G68" s="79">
        <v>7.181818181818182</v>
      </c>
      <c r="H68" s="79">
        <v>5.7272727272727275</v>
      </c>
      <c r="I68" s="82"/>
      <c r="J68" s="78"/>
      <c r="K68" s="83"/>
      <c r="L68" s="79"/>
      <c r="M68" s="79"/>
      <c r="N68" s="79"/>
      <c r="O68" s="79"/>
      <c r="P68" s="82"/>
      <c r="Q68" s="78"/>
    </row>
    <row r="69" spans="2:17" ht="15">
      <c r="B69" s="82" t="s">
        <v>406</v>
      </c>
      <c r="C69" s="78">
        <v>241</v>
      </c>
      <c r="D69" s="83" t="s">
        <v>451</v>
      </c>
      <c r="E69" s="79">
        <f t="shared" si="0"/>
        <v>14.083333333333334</v>
      </c>
      <c r="F69" s="79">
        <v>13.5</v>
      </c>
      <c r="G69" s="79">
        <v>16</v>
      </c>
      <c r="H69" s="79">
        <v>12.75</v>
      </c>
      <c r="I69" s="82"/>
      <c r="J69" s="78"/>
      <c r="K69" s="83"/>
      <c r="L69" s="79"/>
      <c r="M69" s="79"/>
      <c r="N69" s="79"/>
      <c r="O69" s="79"/>
      <c r="P69" s="82"/>
      <c r="Q69" s="78"/>
    </row>
    <row r="70" spans="2:17" ht="15">
      <c r="B70" s="82" t="s">
        <v>192</v>
      </c>
      <c r="C70" s="78">
        <v>210</v>
      </c>
      <c r="D70" s="83" t="s">
        <v>9</v>
      </c>
      <c r="E70" s="79">
        <f t="shared" si="0"/>
        <v>4.933333333333333</v>
      </c>
      <c r="F70" s="79">
        <v>5.2</v>
      </c>
      <c r="G70" s="79">
        <v>5</v>
      </c>
      <c r="H70" s="79">
        <v>4.6</v>
      </c>
      <c r="I70" s="82"/>
      <c r="J70" s="78"/>
      <c r="K70" s="83"/>
      <c r="L70" s="79"/>
      <c r="M70" s="79"/>
      <c r="N70" s="79"/>
      <c r="O70" s="79"/>
      <c r="P70" s="82"/>
      <c r="Q70" s="78"/>
    </row>
    <row r="71" spans="2:17" ht="15">
      <c r="B71" s="82" t="s">
        <v>206</v>
      </c>
      <c r="C71" s="78">
        <v>209</v>
      </c>
      <c r="D71" s="83" t="s">
        <v>18</v>
      </c>
      <c r="E71" s="79">
        <f t="shared" si="0"/>
        <v>0.8809523809523809</v>
      </c>
      <c r="F71" s="79">
        <v>1.2142857142857142</v>
      </c>
      <c r="G71" s="79">
        <v>0.7857142857142857</v>
      </c>
      <c r="H71" s="79">
        <v>0.6428571428571429</v>
      </c>
      <c r="I71" s="82"/>
      <c r="J71" s="78"/>
      <c r="K71" s="83"/>
      <c r="L71" s="79"/>
      <c r="M71" s="79"/>
      <c r="N71" s="79"/>
      <c r="O71" s="79"/>
      <c r="P71" s="82"/>
      <c r="Q71" s="78"/>
    </row>
    <row r="72" spans="2:17" ht="15">
      <c r="B72" s="82" t="s">
        <v>207</v>
      </c>
      <c r="C72" s="78">
        <v>429</v>
      </c>
      <c r="D72" s="83" t="s">
        <v>18</v>
      </c>
      <c r="E72" s="79">
        <f t="shared" si="0"/>
        <v>5.916666666666667</v>
      </c>
      <c r="F72" s="79">
        <v>6.875</v>
      </c>
      <c r="G72" s="79">
        <v>6.5</v>
      </c>
      <c r="H72" s="79">
        <v>4.375</v>
      </c>
      <c r="I72" s="82"/>
      <c r="J72" s="78"/>
      <c r="K72" s="83"/>
      <c r="L72" s="79"/>
      <c r="M72" s="79"/>
      <c r="N72" s="79"/>
      <c r="O72" s="79"/>
      <c r="P72" s="82"/>
      <c r="Q72" s="78"/>
    </row>
    <row r="73" spans="2:17" ht="15.75">
      <c r="B73" s="47" t="s">
        <v>219</v>
      </c>
      <c r="C73" s="48"/>
      <c r="D73" s="59"/>
      <c r="E73" s="49">
        <f t="shared" si="0"/>
        <v>4.724515357164192</v>
      </c>
      <c r="F73" s="49">
        <v>4.832214765100671</v>
      </c>
      <c r="G73" s="49">
        <v>4.45393634840871</v>
      </c>
      <c r="H73" s="49">
        <v>4.887394957983194</v>
      </c>
      <c r="I73" s="49"/>
      <c r="J73" s="49"/>
      <c r="K73" s="49"/>
      <c r="L73" s="49"/>
      <c r="M73" s="49"/>
      <c r="N73" s="49"/>
      <c r="O73" s="49"/>
      <c r="P73" s="49"/>
      <c r="Q73" s="49"/>
    </row>
    <row r="74" spans="2:17" ht="15">
      <c r="B74" s="82" t="s">
        <v>220</v>
      </c>
      <c r="C74" s="78">
        <v>4</v>
      </c>
      <c r="D74" s="83" t="s">
        <v>456</v>
      </c>
      <c r="E74" s="79">
        <f t="shared" si="0"/>
        <v>3.269035532994924</v>
      </c>
      <c r="F74" s="79">
        <v>3.2918781725888326</v>
      </c>
      <c r="G74" s="79">
        <v>3.0609137055837565</v>
      </c>
      <c r="H74" s="79">
        <v>3.454314720812183</v>
      </c>
      <c r="I74" s="82"/>
      <c r="J74" s="78"/>
      <c r="K74" s="83"/>
      <c r="L74" s="79"/>
      <c r="M74" s="79"/>
      <c r="N74" s="79"/>
      <c r="O74" s="79"/>
      <c r="P74" s="82"/>
      <c r="Q74" s="78"/>
    </row>
    <row r="75" spans="2:17" ht="15">
      <c r="B75" s="82" t="s">
        <v>221</v>
      </c>
      <c r="C75" s="78">
        <v>245</v>
      </c>
      <c r="D75" s="83" t="s">
        <v>453</v>
      </c>
      <c r="E75" s="79">
        <f t="shared" si="0"/>
        <v>7.538461538461537</v>
      </c>
      <c r="F75" s="79">
        <v>8.153846153846153</v>
      </c>
      <c r="G75" s="79">
        <v>6.384615384615385</v>
      </c>
      <c r="H75" s="79">
        <v>8.076923076923077</v>
      </c>
      <c r="I75" s="82"/>
      <c r="J75" s="78"/>
      <c r="K75" s="83"/>
      <c r="L75" s="79"/>
      <c r="M75" s="79"/>
      <c r="N75" s="79"/>
      <c r="O75" s="79"/>
      <c r="P75" s="82"/>
      <c r="Q75" s="78"/>
    </row>
    <row r="76" spans="2:17" ht="15">
      <c r="B76" s="82" t="s">
        <v>407</v>
      </c>
      <c r="C76" s="78">
        <v>496</v>
      </c>
      <c r="D76" s="83" t="s">
        <v>453</v>
      </c>
      <c r="E76" s="79">
        <f aca="true" t="shared" si="1" ref="E76:E135">AVERAGE(F76:H76)</f>
        <v>6.592920353982301</v>
      </c>
      <c r="F76" s="79">
        <v>6.672566371681416</v>
      </c>
      <c r="G76" s="79">
        <v>6.371681415929204</v>
      </c>
      <c r="H76" s="79">
        <v>6.734513274336283</v>
      </c>
      <c r="I76" s="82"/>
      <c r="J76" s="78"/>
      <c r="K76" s="83"/>
      <c r="L76" s="79"/>
      <c r="M76" s="79"/>
      <c r="N76" s="79"/>
      <c r="O76" s="79"/>
      <c r="P76" s="82"/>
      <c r="Q76" s="78"/>
    </row>
    <row r="77" spans="2:17" ht="15">
      <c r="B77" s="82" t="s">
        <v>222</v>
      </c>
      <c r="C77" s="78">
        <v>242</v>
      </c>
      <c r="D77" s="83" t="s">
        <v>451</v>
      </c>
      <c r="E77" s="79">
        <f t="shared" si="1"/>
        <v>9.95959595959596</v>
      </c>
      <c r="F77" s="79">
        <v>9.75</v>
      </c>
      <c r="G77" s="79">
        <v>9.583333333333334</v>
      </c>
      <c r="H77" s="79">
        <v>10.545454545454545</v>
      </c>
      <c r="I77" s="82"/>
      <c r="J77" s="78"/>
      <c r="K77" s="83"/>
      <c r="L77" s="79"/>
      <c r="M77" s="79"/>
      <c r="N77" s="79"/>
      <c r="O77" s="79"/>
      <c r="P77" s="82"/>
      <c r="Q77" s="78"/>
    </row>
    <row r="78" spans="2:17" ht="15">
      <c r="B78" s="82" t="s">
        <v>223</v>
      </c>
      <c r="C78" s="78">
        <v>244</v>
      </c>
      <c r="D78" s="83" t="s">
        <v>451</v>
      </c>
      <c r="E78" s="79">
        <f t="shared" si="1"/>
        <v>8.654040404040403</v>
      </c>
      <c r="F78" s="79">
        <v>8.636363636363637</v>
      </c>
      <c r="G78" s="79">
        <v>8.416666666666666</v>
      </c>
      <c r="H78" s="79">
        <v>8.909090909090908</v>
      </c>
      <c r="I78" s="82"/>
      <c r="J78" s="78"/>
      <c r="K78" s="83"/>
      <c r="L78" s="79"/>
      <c r="M78" s="79"/>
      <c r="N78" s="79"/>
      <c r="O78" s="79"/>
      <c r="P78" s="82"/>
      <c r="Q78" s="78"/>
    </row>
    <row r="79" spans="2:17" ht="15">
      <c r="B79" s="82" t="s">
        <v>224</v>
      </c>
      <c r="C79" s="78">
        <v>406</v>
      </c>
      <c r="D79" s="83" t="s">
        <v>451</v>
      </c>
      <c r="E79" s="79">
        <f t="shared" si="1"/>
        <v>9.316666666666666</v>
      </c>
      <c r="F79" s="79">
        <v>10.125</v>
      </c>
      <c r="G79" s="79">
        <v>8.775</v>
      </c>
      <c r="H79" s="79">
        <v>9.05</v>
      </c>
      <c r="I79" s="82"/>
      <c r="J79" s="78"/>
      <c r="K79" s="83"/>
      <c r="L79" s="79"/>
      <c r="M79" s="79"/>
      <c r="N79" s="79"/>
      <c r="O79" s="79"/>
      <c r="P79" s="82"/>
      <c r="Q79" s="78"/>
    </row>
    <row r="80" spans="2:17" ht="15.75">
      <c r="B80" s="47" t="s">
        <v>244</v>
      </c>
      <c r="C80" s="48"/>
      <c r="D80" s="59"/>
      <c r="E80" s="49">
        <f t="shared" si="1"/>
        <v>7.031294722313029</v>
      </c>
      <c r="F80" s="49">
        <v>7.303571428571429</v>
      </c>
      <c r="G80" s="49">
        <v>6.885964912280702</v>
      </c>
      <c r="H80" s="49">
        <v>6.904347826086957</v>
      </c>
      <c r="I80" s="49"/>
      <c r="J80" s="49"/>
      <c r="K80" s="49"/>
      <c r="L80" s="49"/>
      <c r="M80" s="49"/>
      <c r="N80" s="49"/>
      <c r="O80" s="49"/>
      <c r="P80" s="49"/>
      <c r="Q80" s="49"/>
    </row>
    <row r="81" spans="2:17" ht="15">
      <c r="B81" s="82" t="s">
        <v>245</v>
      </c>
      <c r="C81" s="78">
        <v>62</v>
      </c>
      <c r="D81" s="83" t="s">
        <v>452</v>
      </c>
      <c r="E81" s="79">
        <f t="shared" si="1"/>
        <v>6.933993399339934</v>
      </c>
      <c r="F81" s="79">
        <v>7.148514851485149</v>
      </c>
      <c r="G81" s="79">
        <v>6.801980198019802</v>
      </c>
      <c r="H81" s="79">
        <v>6.851485148514851</v>
      </c>
      <c r="I81" s="82"/>
      <c r="J81" s="78"/>
      <c r="K81" s="83"/>
      <c r="L81" s="79"/>
      <c r="M81" s="79"/>
      <c r="N81" s="79"/>
      <c r="O81" s="79"/>
      <c r="P81" s="82"/>
      <c r="Q81" s="78"/>
    </row>
    <row r="82" spans="2:17" ht="15">
      <c r="B82" s="82" t="s">
        <v>336</v>
      </c>
      <c r="C82" s="78">
        <v>63</v>
      </c>
      <c r="D82" s="83" t="s">
        <v>451</v>
      </c>
      <c r="E82" s="79">
        <f t="shared" si="1"/>
        <v>7.850482850482851</v>
      </c>
      <c r="F82" s="79">
        <v>8.727272727272727</v>
      </c>
      <c r="G82" s="79">
        <v>7.538461538461538</v>
      </c>
      <c r="H82" s="79">
        <v>7.285714285714286</v>
      </c>
      <c r="I82" s="82"/>
      <c r="J82" s="78"/>
      <c r="K82" s="83"/>
      <c r="L82" s="79"/>
      <c r="M82" s="79"/>
      <c r="N82" s="79"/>
      <c r="O82" s="79"/>
      <c r="P82" s="82"/>
      <c r="Q82" s="78"/>
    </row>
    <row r="83" spans="2:17" ht="15.75">
      <c r="B83" s="47" t="s">
        <v>251</v>
      </c>
      <c r="C83" s="48"/>
      <c r="D83" s="59"/>
      <c r="E83" s="49">
        <f t="shared" si="1"/>
        <v>9.229861111111111</v>
      </c>
      <c r="F83" s="49">
        <v>9.533333333333333</v>
      </c>
      <c r="G83" s="49">
        <v>8.78125</v>
      </c>
      <c r="H83" s="49">
        <v>9.375</v>
      </c>
      <c r="I83" s="49"/>
      <c r="J83" s="49"/>
      <c r="K83" s="49"/>
      <c r="L83" s="49"/>
      <c r="M83" s="49"/>
      <c r="N83" s="49"/>
      <c r="O83" s="49"/>
      <c r="P83" s="49"/>
      <c r="Q83" s="49"/>
    </row>
    <row r="84" spans="2:17" ht="15">
      <c r="B84" s="82" t="s">
        <v>409</v>
      </c>
      <c r="C84" s="78">
        <v>127</v>
      </c>
      <c r="D84" s="83" t="s">
        <v>451</v>
      </c>
      <c r="E84" s="79">
        <f t="shared" si="1"/>
        <v>9.229861111111111</v>
      </c>
      <c r="F84" s="79">
        <v>9.533333333333333</v>
      </c>
      <c r="G84" s="79">
        <v>8.78125</v>
      </c>
      <c r="H84" s="79">
        <v>9.375</v>
      </c>
      <c r="I84" s="82"/>
      <c r="J84" s="78"/>
      <c r="K84" s="83"/>
      <c r="L84" s="79"/>
      <c r="M84" s="79"/>
      <c r="N84" s="79"/>
      <c r="O84" s="79"/>
      <c r="P84" s="82"/>
      <c r="Q84" s="78"/>
    </row>
    <row r="85" spans="2:17" ht="15.75">
      <c r="B85" s="47" t="s">
        <v>254</v>
      </c>
      <c r="C85" s="48"/>
      <c r="D85" s="59"/>
      <c r="E85" s="49">
        <f t="shared" si="1"/>
        <v>7.213162892987455</v>
      </c>
      <c r="F85" s="49">
        <v>7.634615384615385</v>
      </c>
      <c r="G85" s="49">
        <v>6.578947368421052</v>
      </c>
      <c r="H85" s="49">
        <v>7.425925925925926</v>
      </c>
      <c r="I85" s="49"/>
      <c r="J85" s="49"/>
      <c r="K85" s="49"/>
      <c r="L85" s="49"/>
      <c r="M85" s="49"/>
      <c r="N85" s="49"/>
      <c r="O85" s="49"/>
      <c r="P85" s="49"/>
      <c r="Q85" s="49"/>
    </row>
    <row r="86" spans="2:17" ht="15">
      <c r="B86" s="82" t="s">
        <v>255</v>
      </c>
      <c r="C86" s="78">
        <v>135</v>
      </c>
      <c r="D86" s="83" t="s">
        <v>453</v>
      </c>
      <c r="E86" s="79">
        <f t="shared" si="1"/>
        <v>7.2398989898989905</v>
      </c>
      <c r="F86" s="79">
        <v>7.136363636363637</v>
      </c>
      <c r="G86" s="79">
        <v>6.916666666666667</v>
      </c>
      <c r="H86" s="79">
        <v>7.666666666666667</v>
      </c>
      <c r="I86" s="82"/>
      <c r="J86" s="78"/>
      <c r="K86" s="83"/>
      <c r="L86" s="79"/>
      <c r="M86" s="79"/>
      <c r="N86" s="79"/>
      <c r="O86" s="79"/>
      <c r="P86" s="82"/>
      <c r="Q86" s="78"/>
    </row>
    <row r="87" spans="2:17" ht="15">
      <c r="B87" s="82" t="s">
        <v>254</v>
      </c>
      <c r="C87" s="78">
        <v>136</v>
      </c>
      <c r="D87" s="83" t="s">
        <v>453</v>
      </c>
      <c r="E87" s="79">
        <f t="shared" si="1"/>
        <v>7.188888888888889</v>
      </c>
      <c r="F87" s="79">
        <v>8</v>
      </c>
      <c r="G87" s="79">
        <v>6.333333333333333</v>
      </c>
      <c r="H87" s="79">
        <v>7.233333333333333</v>
      </c>
      <c r="I87" s="82"/>
      <c r="J87" s="78"/>
      <c r="K87" s="83"/>
      <c r="L87" s="79"/>
      <c r="M87" s="79"/>
      <c r="N87" s="79"/>
      <c r="O87" s="79"/>
      <c r="P87" s="82"/>
      <c r="Q87" s="78"/>
    </row>
    <row r="88" spans="2:17" ht="15.75">
      <c r="B88" s="47" t="s">
        <v>258</v>
      </c>
      <c r="C88" s="48"/>
      <c r="D88" s="59"/>
      <c r="E88" s="49">
        <f t="shared" si="1"/>
        <v>7.704185520361992</v>
      </c>
      <c r="F88" s="49">
        <v>7.884615384615385</v>
      </c>
      <c r="G88" s="49">
        <v>8.375</v>
      </c>
      <c r="H88" s="49">
        <v>6.852941176470588</v>
      </c>
      <c r="I88" s="49"/>
      <c r="J88" s="49"/>
      <c r="K88" s="49"/>
      <c r="L88" s="49"/>
      <c r="M88" s="49"/>
      <c r="N88" s="49"/>
      <c r="O88" s="49"/>
      <c r="P88" s="49"/>
      <c r="Q88" s="49"/>
    </row>
    <row r="89" spans="2:17" ht="15">
      <c r="B89" s="82" t="s">
        <v>259</v>
      </c>
      <c r="C89" s="78">
        <v>281</v>
      </c>
      <c r="D89" s="83" t="s">
        <v>451</v>
      </c>
      <c r="E89" s="79">
        <f t="shared" si="1"/>
        <v>7.871839080459769</v>
      </c>
      <c r="F89" s="79">
        <v>8</v>
      </c>
      <c r="G89" s="79">
        <v>8.65</v>
      </c>
      <c r="H89" s="79">
        <v>6.9655172413793105</v>
      </c>
      <c r="I89" s="82"/>
      <c r="J89" s="78"/>
      <c r="K89" s="83"/>
      <c r="L89" s="79"/>
      <c r="M89" s="79"/>
      <c r="N89" s="79"/>
      <c r="O89" s="79"/>
      <c r="P89" s="82"/>
      <c r="Q89" s="78"/>
    </row>
    <row r="90" spans="2:17" ht="15">
      <c r="B90" s="82" t="s">
        <v>260</v>
      </c>
      <c r="C90" s="78">
        <v>282</v>
      </c>
      <c r="D90" s="83" t="s">
        <v>451</v>
      </c>
      <c r="E90" s="79">
        <f t="shared" si="1"/>
        <v>6.866666666666667</v>
      </c>
      <c r="F90" s="79">
        <v>7.4</v>
      </c>
      <c r="G90" s="79">
        <v>7</v>
      </c>
      <c r="H90" s="79">
        <v>6.2</v>
      </c>
      <c r="I90" s="82"/>
      <c r="J90" s="78"/>
      <c r="K90" s="83"/>
      <c r="L90" s="79"/>
      <c r="M90" s="79"/>
      <c r="N90" s="79"/>
      <c r="O90" s="79"/>
      <c r="P90" s="82"/>
      <c r="Q90" s="78"/>
    </row>
    <row r="91" spans="2:17" ht="15.75">
      <c r="B91" s="47" t="s">
        <v>262</v>
      </c>
      <c r="C91" s="48"/>
      <c r="D91" s="59"/>
      <c r="E91" s="49">
        <f t="shared" si="1"/>
        <v>6.886708952344201</v>
      </c>
      <c r="F91" s="49">
        <v>6.534246575342466</v>
      </c>
      <c r="G91" s="49">
        <v>6.5625</v>
      </c>
      <c r="H91" s="49">
        <v>7.563380281690141</v>
      </c>
      <c r="I91" s="49"/>
      <c r="J91" s="49"/>
      <c r="K91" s="49"/>
      <c r="L91" s="49"/>
      <c r="M91" s="49"/>
      <c r="N91" s="49"/>
      <c r="O91" s="49"/>
      <c r="P91" s="49"/>
      <c r="Q91" s="49"/>
    </row>
    <row r="92" spans="2:17" ht="15">
      <c r="B92" s="82" t="s">
        <v>263</v>
      </c>
      <c r="C92" s="78">
        <v>325</v>
      </c>
      <c r="D92" s="83" t="s">
        <v>453</v>
      </c>
      <c r="E92" s="79">
        <f t="shared" si="1"/>
        <v>7.508869742865701</v>
      </c>
      <c r="F92" s="79">
        <v>7.326530612244898</v>
      </c>
      <c r="G92" s="79">
        <v>6.679245283018868</v>
      </c>
      <c r="H92" s="79">
        <v>8.520833333333334</v>
      </c>
      <c r="I92" s="82"/>
      <c r="J92" s="78"/>
      <c r="K92" s="83"/>
      <c r="L92" s="79"/>
      <c r="M92" s="79"/>
      <c r="N92" s="79"/>
      <c r="O92" s="79"/>
      <c r="P92" s="82"/>
      <c r="Q92" s="78"/>
    </row>
    <row r="93" spans="2:17" ht="15">
      <c r="B93" s="82" t="s">
        <v>264</v>
      </c>
      <c r="C93" s="78">
        <v>326</v>
      </c>
      <c r="D93" s="83" t="s">
        <v>451</v>
      </c>
      <c r="E93" s="79">
        <f t="shared" si="1"/>
        <v>4.6190476190476195</v>
      </c>
      <c r="F93" s="79">
        <v>3.642857142857143</v>
      </c>
      <c r="G93" s="79">
        <v>5.928571428571429</v>
      </c>
      <c r="H93" s="79">
        <v>4.285714285714286</v>
      </c>
      <c r="I93" s="82"/>
      <c r="J93" s="78"/>
      <c r="K93" s="83"/>
      <c r="L93" s="79"/>
      <c r="M93" s="79"/>
      <c r="N93" s="79"/>
      <c r="O93" s="79"/>
      <c r="P93" s="82"/>
      <c r="Q93" s="78"/>
    </row>
    <row r="94" spans="2:17" ht="15">
      <c r="B94" s="82" t="s">
        <v>265</v>
      </c>
      <c r="C94" s="78">
        <v>334</v>
      </c>
      <c r="D94" s="83" t="s">
        <v>451</v>
      </c>
      <c r="E94" s="79">
        <f t="shared" si="1"/>
        <v>7.008262108262109</v>
      </c>
      <c r="F94" s="79">
        <v>6.7</v>
      </c>
      <c r="G94" s="79">
        <v>6.769230769230769</v>
      </c>
      <c r="H94" s="79">
        <v>7.555555555555555</v>
      </c>
      <c r="I94" s="82"/>
      <c r="J94" s="78"/>
      <c r="K94" s="83"/>
      <c r="L94" s="79"/>
      <c r="M94" s="79"/>
      <c r="N94" s="79"/>
      <c r="O94" s="79"/>
      <c r="P94" s="82"/>
      <c r="Q94" s="78"/>
    </row>
    <row r="95" spans="2:17" ht="15.75">
      <c r="B95" s="47" t="s">
        <v>276</v>
      </c>
      <c r="C95" s="48"/>
      <c r="D95" s="59"/>
      <c r="E95" s="49">
        <f t="shared" si="1"/>
        <v>6.567889902172452</v>
      </c>
      <c r="F95" s="49">
        <v>6.486880466472303</v>
      </c>
      <c r="G95" s="49">
        <v>6.441860465116279</v>
      </c>
      <c r="H95" s="49">
        <v>6.7749287749287745</v>
      </c>
      <c r="I95" s="49"/>
      <c r="J95" s="49"/>
      <c r="K95" s="49"/>
      <c r="L95" s="49"/>
      <c r="M95" s="49"/>
      <c r="N95" s="49"/>
      <c r="O95" s="49"/>
      <c r="P95" s="49"/>
      <c r="Q95" s="49"/>
    </row>
    <row r="96" spans="2:17" ht="15">
      <c r="B96" s="82" t="s">
        <v>427</v>
      </c>
      <c r="C96" s="78">
        <v>702</v>
      </c>
      <c r="D96" s="83" t="s">
        <v>459</v>
      </c>
      <c r="E96" s="79">
        <f t="shared" si="1"/>
        <v>24.357142857142858</v>
      </c>
      <c r="F96" s="79">
        <v>22.5</v>
      </c>
      <c r="G96" s="79">
        <v>22.142857142857142</v>
      </c>
      <c r="H96" s="79">
        <v>28.428571428571427</v>
      </c>
      <c r="I96" s="82"/>
      <c r="J96" s="78"/>
      <c r="K96" s="83"/>
      <c r="L96" s="79"/>
      <c r="M96" s="79"/>
      <c r="N96" s="79"/>
      <c r="O96" s="79"/>
      <c r="P96" s="82"/>
      <c r="Q96" s="78"/>
    </row>
    <row r="97" spans="2:17" ht="15">
      <c r="B97" s="82" t="s">
        <v>277</v>
      </c>
      <c r="C97" s="78">
        <v>261</v>
      </c>
      <c r="D97" s="83" t="s">
        <v>452</v>
      </c>
      <c r="E97" s="79">
        <f t="shared" si="1"/>
        <v>4.993261234446164</v>
      </c>
      <c r="F97" s="79">
        <v>4.968421052631579</v>
      </c>
      <c r="G97" s="79">
        <v>4.8201058201058204</v>
      </c>
      <c r="H97" s="79">
        <v>5.191256830601093</v>
      </c>
      <c r="I97" s="82"/>
      <c r="J97" s="78"/>
      <c r="K97" s="83"/>
      <c r="L97" s="79"/>
      <c r="M97" s="79"/>
      <c r="N97" s="79"/>
      <c r="O97" s="79"/>
      <c r="P97" s="82"/>
      <c r="Q97" s="78"/>
    </row>
    <row r="98" spans="2:17" ht="15">
      <c r="B98" s="82" t="s">
        <v>279</v>
      </c>
      <c r="C98" s="78">
        <v>265</v>
      </c>
      <c r="D98" s="83" t="s">
        <v>453</v>
      </c>
      <c r="E98" s="79">
        <f t="shared" si="1"/>
        <v>7.491584967320262</v>
      </c>
      <c r="F98" s="79">
        <v>7.188235294117647</v>
      </c>
      <c r="G98" s="79">
        <v>7.682352941176471</v>
      </c>
      <c r="H98" s="79">
        <v>7.604166666666667</v>
      </c>
      <c r="I98" s="82"/>
      <c r="J98" s="78"/>
      <c r="K98" s="83"/>
      <c r="L98" s="79"/>
      <c r="M98" s="79"/>
      <c r="N98" s="79"/>
      <c r="O98" s="79"/>
      <c r="P98" s="82"/>
      <c r="Q98" s="78"/>
    </row>
    <row r="99" spans="2:17" ht="15">
      <c r="B99" s="82" t="s">
        <v>278</v>
      </c>
      <c r="C99" s="78">
        <v>264</v>
      </c>
      <c r="D99" s="83" t="s">
        <v>453</v>
      </c>
      <c r="E99" s="79">
        <f t="shared" si="1"/>
        <v>7.911111111111111</v>
      </c>
      <c r="F99" s="79">
        <v>8.166666666666666</v>
      </c>
      <c r="G99" s="79">
        <v>7.666666666666667</v>
      </c>
      <c r="H99" s="79">
        <v>7.9</v>
      </c>
      <c r="I99" s="82"/>
      <c r="J99" s="78"/>
      <c r="K99" s="83"/>
      <c r="L99" s="79"/>
      <c r="M99" s="79"/>
      <c r="N99" s="79"/>
      <c r="O99" s="79"/>
      <c r="P99" s="82"/>
      <c r="Q99" s="78"/>
    </row>
    <row r="100" spans="2:17" ht="15">
      <c r="B100" s="82" t="s">
        <v>410</v>
      </c>
      <c r="C100" s="78">
        <v>262</v>
      </c>
      <c r="D100" s="83" t="s">
        <v>451</v>
      </c>
      <c r="E100" s="79">
        <f t="shared" si="1"/>
        <v>7.338888888888889</v>
      </c>
      <c r="F100" s="79">
        <v>7.6875</v>
      </c>
      <c r="G100" s="79">
        <v>7.266666666666667</v>
      </c>
      <c r="H100" s="79">
        <v>7.0625</v>
      </c>
      <c r="I100" s="82"/>
      <c r="J100" s="78"/>
      <c r="K100" s="83"/>
      <c r="L100" s="79"/>
      <c r="M100" s="79"/>
      <c r="N100" s="79"/>
      <c r="O100" s="79"/>
      <c r="P100" s="82"/>
      <c r="Q100" s="78"/>
    </row>
    <row r="101" spans="2:17" ht="15">
      <c r="B101" s="82" t="s">
        <v>280</v>
      </c>
      <c r="C101" s="78">
        <v>263</v>
      </c>
      <c r="D101" s="83" t="s">
        <v>451</v>
      </c>
      <c r="E101" s="79">
        <f t="shared" si="1"/>
        <v>9.019127680311891</v>
      </c>
      <c r="F101" s="79">
        <v>10.4375</v>
      </c>
      <c r="G101" s="79">
        <v>8.777777777777779</v>
      </c>
      <c r="H101" s="79">
        <v>7.842105263157895</v>
      </c>
      <c r="I101" s="82"/>
      <c r="J101" s="78"/>
      <c r="K101" s="83"/>
      <c r="L101" s="79"/>
      <c r="M101" s="79"/>
      <c r="N101" s="79"/>
      <c r="O101" s="79"/>
      <c r="P101" s="82"/>
      <c r="Q101" s="78"/>
    </row>
    <row r="102" spans="2:17" ht="15.75">
      <c r="B102" s="47" t="s">
        <v>296</v>
      </c>
      <c r="C102" s="48"/>
      <c r="D102" s="59"/>
      <c r="E102" s="49">
        <f t="shared" si="1"/>
        <v>6.809006402553628</v>
      </c>
      <c r="F102" s="49">
        <v>6.910256410256411</v>
      </c>
      <c r="G102" s="49">
        <v>6.092105263157895</v>
      </c>
      <c r="H102" s="49">
        <v>7.424657534246576</v>
      </c>
      <c r="I102" s="49"/>
      <c r="J102" s="49"/>
      <c r="K102" s="49"/>
      <c r="L102" s="49"/>
      <c r="M102" s="49"/>
      <c r="N102" s="49"/>
      <c r="O102" s="49"/>
      <c r="P102" s="49"/>
      <c r="Q102" s="49"/>
    </row>
    <row r="103" spans="2:17" ht="15">
      <c r="B103" s="82" t="s">
        <v>296</v>
      </c>
      <c r="C103" s="78">
        <v>140</v>
      </c>
      <c r="D103" s="83" t="s">
        <v>452</v>
      </c>
      <c r="E103" s="79">
        <f t="shared" si="1"/>
        <v>6.8883597883597885</v>
      </c>
      <c r="F103" s="79">
        <v>7.027777777777778</v>
      </c>
      <c r="G103" s="79">
        <v>6.194444444444445</v>
      </c>
      <c r="H103" s="79">
        <v>7.442857142857143</v>
      </c>
      <c r="I103" s="82"/>
      <c r="J103" s="78"/>
      <c r="K103" s="83"/>
      <c r="L103" s="79"/>
      <c r="M103" s="79"/>
      <c r="N103" s="79"/>
      <c r="O103" s="79"/>
      <c r="P103" s="82"/>
      <c r="Q103" s="78"/>
    </row>
    <row r="104" spans="2:17" ht="15">
      <c r="B104" s="82" t="s">
        <v>297</v>
      </c>
      <c r="C104" s="78">
        <v>421</v>
      </c>
      <c r="D104" s="83" t="s">
        <v>451</v>
      </c>
      <c r="E104" s="79">
        <f t="shared" si="1"/>
        <v>5.583333333333333</v>
      </c>
      <c r="F104" s="79">
        <v>5.5</v>
      </c>
      <c r="G104" s="79">
        <v>4.25</v>
      </c>
      <c r="H104" s="79">
        <v>7</v>
      </c>
      <c r="I104" s="82"/>
      <c r="J104" s="78"/>
      <c r="K104" s="83"/>
      <c r="L104" s="79"/>
      <c r="M104" s="79"/>
      <c r="N104" s="79"/>
      <c r="O104" s="79"/>
      <c r="P104" s="82"/>
      <c r="Q104" s="78"/>
    </row>
    <row r="105" spans="2:17" ht="15.75">
      <c r="B105" s="47" t="s">
        <v>488</v>
      </c>
      <c r="C105" s="48"/>
      <c r="D105" s="59"/>
      <c r="E105" s="49">
        <f t="shared" si="1"/>
        <v>4.048914384796226</v>
      </c>
      <c r="F105" s="49">
        <v>4.119064493267186</v>
      </c>
      <c r="G105" s="49">
        <v>3.986543909348442</v>
      </c>
      <c r="H105" s="49">
        <v>4.04113475177305</v>
      </c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2:17" ht="15">
      <c r="B106" s="82" t="s">
        <v>4</v>
      </c>
      <c r="C106" s="78">
        <v>2</v>
      </c>
      <c r="D106" s="83" t="s">
        <v>456</v>
      </c>
      <c r="E106" s="79">
        <f t="shared" si="1"/>
        <v>2.914372022829678</v>
      </c>
      <c r="F106" s="79">
        <v>3.0085995085995085</v>
      </c>
      <c r="G106" s="79">
        <v>2.9190184049079755</v>
      </c>
      <c r="H106" s="79">
        <v>2.8154981549815496</v>
      </c>
      <c r="I106" s="82"/>
      <c r="J106" s="78"/>
      <c r="K106" s="83"/>
      <c r="L106" s="79"/>
      <c r="M106" s="79"/>
      <c r="N106" s="79"/>
      <c r="O106" s="79"/>
      <c r="P106" s="82"/>
      <c r="Q106" s="78"/>
    </row>
    <row r="107" spans="2:17" ht="15">
      <c r="B107" s="82" t="s">
        <v>5</v>
      </c>
      <c r="C107" s="78">
        <v>7</v>
      </c>
      <c r="D107" s="83" t="s">
        <v>452</v>
      </c>
      <c r="E107" s="79">
        <f t="shared" si="1"/>
        <v>6.190338164251208</v>
      </c>
      <c r="F107" s="79">
        <v>6.166666666666667</v>
      </c>
      <c r="G107" s="79">
        <v>5.978260869565218</v>
      </c>
      <c r="H107" s="79">
        <v>6.426086956521739</v>
      </c>
      <c r="I107" s="82"/>
      <c r="J107" s="78"/>
      <c r="K107" s="83"/>
      <c r="L107" s="79"/>
      <c r="M107" s="79"/>
      <c r="N107" s="79"/>
      <c r="O107" s="79"/>
      <c r="P107" s="82"/>
      <c r="Q107" s="78"/>
    </row>
    <row r="108" spans="2:17" ht="15">
      <c r="B108" s="82" t="s">
        <v>6</v>
      </c>
      <c r="C108" s="78">
        <v>17</v>
      </c>
      <c r="D108" s="83" t="s">
        <v>453</v>
      </c>
      <c r="E108" s="79">
        <f t="shared" si="1"/>
        <v>5.4527461652647204</v>
      </c>
      <c r="F108" s="79">
        <v>5.148936170212766</v>
      </c>
      <c r="G108" s="79">
        <v>5.6976744186046515</v>
      </c>
      <c r="H108" s="79">
        <v>5.511627906976744</v>
      </c>
      <c r="I108" s="82"/>
      <c r="J108" s="78"/>
      <c r="K108" s="83"/>
      <c r="L108" s="79"/>
      <c r="M108" s="79"/>
      <c r="N108" s="79"/>
      <c r="O108" s="79"/>
      <c r="P108" s="82"/>
      <c r="Q108" s="78"/>
    </row>
    <row r="109" spans="2:17" ht="15">
      <c r="B109" s="82" t="s">
        <v>7</v>
      </c>
      <c r="C109" s="78">
        <v>507</v>
      </c>
      <c r="D109" s="83" t="s">
        <v>453</v>
      </c>
      <c r="E109" s="79">
        <f t="shared" si="1"/>
        <v>1.9560478199718707</v>
      </c>
      <c r="F109" s="79">
        <v>2.0833333333333335</v>
      </c>
      <c r="G109" s="79">
        <v>1.9746835443037976</v>
      </c>
      <c r="H109" s="79">
        <v>1.8101265822784811</v>
      </c>
      <c r="I109" s="82"/>
      <c r="J109" s="78"/>
      <c r="K109" s="83"/>
      <c r="L109" s="79"/>
      <c r="M109" s="79"/>
      <c r="N109" s="79"/>
      <c r="O109" s="79"/>
      <c r="P109" s="82"/>
      <c r="Q109" s="78"/>
    </row>
    <row r="110" spans="2:17" ht="15">
      <c r="B110" s="82" t="s">
        <v>8</v>
      </c>
      <c r="C110" s="78">
        <v>8</v>
      </c>
      <c r="D110" s="83" t="s">
        <v>453</v>
      </c>
      <c r="E110" s="79">
        <f t="shared" si="1"/>
        <v>5.465686274509804</v>
      </c>
      <c r="F110" s="79">
        <v>5.529411764705882</v>
      </c>
      <c r="G110" s="79">
        <v>5.426470588235294</v>
      </c>
      <c r="H110" s="79">
        <v>5.4411764705882355</v>
      </c>
      <c r="I110" s="82"/>
      <c r="J110" s="78"/>
      <c r="K110" s="83"/>
      <c r="L110" s="79"/>
      <c r="M110" s="79"/>
      <c r="N110" s="79"/>
      <c r="O110" s="79"/>
      <c r="P110" s="82"/>
      <c r="Q110" s="78"/>
    </row>
    <row r="111" spans="2:17" ht="15">
      <c r="B111" s="82" t="s">
        <v>424</v>
      </c>
      <c r="C111" s="78">
        <v>506</v>
      </c>
      <c r="D111" s="83" t="s">
        <v>451</v>
      </c>
      <c r="E111" s="79">
        <f t="shared" si="1"/>
        <v>8.717948717948717</v>
      </c>
      <c r="F111" s="79">
        <v>9.461538461538462</v>
      </c>
      <c r="G111" s="79">
        <v>7.615384615384615</v>
      </c>
      <c r="H111" s="79">
        <v>9.076923076923077</v>
      </c>
      <c r="I111" s="82"/>
      <c r="J111" s="78"/>
      <c r="K111" s="83"/>
      <c r="L111" s="79"/>
      <c r="M111" s="79"/>
      <c r="N111" s="79"/>
      <c r="O111" s="79"/>
      <c r="P111" s="82"/>
      <c r="Q111" s="78"/>
    </row>
    <row r="112" spans="2:17" ht="15">
      <c r="B112" s="82" t="s">
        <v>399</v>
      </c>
      <c r="C112" s="78">
        <v>505</v>
      </c>
      <c r="D112" s="83" t="s">
        <v>451</v>
      </c>
      <c r="E112" s="79">
        <f t="shared" si="1"/>
        <v>11.891304347826088</v>
      </c>
      <c r="F112" s="79">
        <v>11.347826086956522</v>
      </c>
      <c r="G112" s="79">
        <v>12.021739130434783</v>
      </c>
      <c r="H112" s="79">
        <v>12.304347826086957</v>
      </c>
      <c r="I112" s="82"/>
      <c r="J112" s="78"/>
      <c r="K112" s="83"/>
      <c r="L112" s="79"/>
      <c r="M112" s="79"/>
      <c r="N112" s="79"/>
      <c r="O112" s="79"/>
      <c r="P112" s="82"/>
      <c r="Q112" s="78"/>
    </row>
    <row r="113" spans="2:17" ht="15.75">
      <c r="B113" s="47" t="s">
        <v>489</v>
      </c>
      <c r="C113" s="48"/>
      <c r="D113" s="59"/>
      <c r="E113" s="49">
        <f t="shared" si="1"/>
        <v>3.7748380413162916</v>
      </c>
      <c r="F113" s="49">
        <v>3.7460136674259683</v>
      </c>
      <c r="G113" s="49">
        <v>3.5802325581395347</v>
      </c>
      <c r="H113" s="49">
        <v>3.998267898383372</v>
      </c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2:17" ht="15">
      <c r="B114" s="82" t="s">
        <v>303</v>
      </c>
      <c r="C114" s="78">
        <v>1</v>
      </c>
      <c r="D114" s="83" t="s">
        <v>456</v>
      </c>
      <c r="E114" s="79">
        <f t="shared" si="1"/>
        <v>2.740901959337201</v>
      </c>
      <c r="F114" s="79">
        <v>2.7061855670103094</v>
      </c>
      <c r="G114" s="79">
        <v>2.6267978803936414</v>
      </c>
      <c r="H114" s="79">
        <v>2.889722430607652</v>
      </c>
      <c r="I114" s="82"/>
      <c r="J114" s="78"/>
      <c r="K114" s="83"/>
      <c r="L114" s="79"/>
      <c r="M114" s="79"/>
      <c r="N114" s="79"/>
      <c r="O114" s="79"/>
      <c r="P114" s="82"/>
      <c r="Q114" s="78"/>
    </row>
    <row r="115" spans="2:17" ht="15">
      <c r="B115" s="82" t="s">
        <v>436</v>
      </c>
      <c r="C115" s="78">
        <v>527</v>
      </c>
      <c r="D115" s="83" t="s">
        <v>452</v>
      </c>
      <c r="E115" s="79">
        <f t="shared" si="1"/>
        <v>5.79874213836478</v>
      </c>
      <c r="F115" s="79">
        <v>5.7924528301886795</v>
      </c>
      <c r="G115" s="79">
        <v>5.364779874213837</v>
      </c>
      <c r="H115" s="79">
        <v>6.238993710691824</v>
      </c>
      <c r="I115" s="82"/>
      <c r="J115" s="78"/>
      <c r="K115" s="83"/>
      <c r="L115" s="79"/>
      <c r="M115" s="79"/>
      <c r="N115" s="79"/>
      <c r="O115" s="79"/>
      <c r="P115" s="82"/>
      <c r="Q115" s="78"/>
    </row>
    <row r="116" spans="2:17" ht="15">
      <c r="B116" s="82" t="s">
        <v>304</v>
      </c>
      <c r="C116" s="78">
        <v>6</v>
      </c>
      <c r="D116" s="83" t="s">
        <v>452</v>
      </c>
      <c r="E116" s="79">
        <f t="shared" si="1"/>
        <v>8.4</v>
      </c>
      <c r="F116" s="79">
        <v>8.329411764705883</v>
      </c>
      <c r="G116" s="79">
        <v>7.588235294117647</v>
      </c>
      <c r="H116" s="79">
        <v>9.282352941176471</v>
      </c>
      <c r="I116" s="82"/>
      <c r="J116" s="78"/>
      <c r="K116" s="83"/>
      <c r="L116" s="79"/>
      <c r="M116" s="79"/>
      <c r="N116" s="79"/>
      <c r="O116" s="79"/>
      <c r="P116" s="82"/>
      <c r="Q116" s="78"/>
    </row>
    <row r="117" spans="2:17" ht="15">
      <c r="B117" s="82" t="s">
        <v>305</v>
      </c>
      <c r="C117" s="78">
        <v>38</v>
      </c>
      <c r="D117" s="83" t="s">
        <v>453</v>
      </c>
      <c r="E117" s="79">
        <f t="shared" si="1"/>
        <v>6.063492063492063</v>
      </c>
      <c r="F117" s="79">
        <v>5.825396825396825</v>
      </c>
      <c r="G117" s="79">
        <v>5.809523809523809</v>
      </c>
      <c r="H117" s="79">
        <v>6.555555555555555</v>
      </c>
      <c r="I117" s="82"/>
      <c r="J117" s="78"/>
      <c r="K117" s="83"/>
      <c r="L117" s="79"/>
      <c r="M117" s="79"/>
      <c r="N117" s="79"/>
      <c r="O117" s="79"/>
      <c r="P117" s="82"/>
      <c r="Q117" s="78"/>
    </row>
    <row r="118" spans="2:17" ht="15">
      <c r="B118" s="82" t="s">
        <v>412</v>
      </c>
      <c r="C118" s="78">
        <v>408</v>
      </c>
      <c r="D118" s="83" t="s">
        <v>451</v>
      </c>
      <c r="E118" s="79">
        <f t="shared" si="1"/>
        <v>7.995039682539684</v>
      </c>
      <c r="F118" s="79">
        <v>8.270833333333334</v>
      </c>
      <c r="G118" s="79">
        <v>7.326530612244898</v>
      </c>
      <c r="H118" s="79">
        <v>8.387755102040817</v>
      </c>
      <c r="I118" s="82"/>
      <c r="J118" s="78"/>
      <c r="K118" s="83"/>
      <c r="L118" s="79"/>
      <c r="M118" s="79"/>
      <c r="N118" s="79"/>
      <c r="O118" s="79"/>
      <c r="P118" s="82"/>
      <c r="Q118" s="78"/>
    </row>
    <row r="119" spans="2:17" ht="15">
      <c r="B119" s="82" t="s">
        <v>413</v>
      </c>
      <c r="C119" s="78">
        <v>504</v>
      </c>
      <c r="D119" s="83" t="s">
        <v>451</v>
      </c>
      <c r="E119" s="79">
        <f t="shared" si="1"/>
        <v>11.186046511627907</v>
      </c>
      <c r="F119" s="79">
        <v>11.86046511627907</v>
      </c>
      <c r="G119" s="79">
        <v>10.813953488372093</v>
      </c>
      <c r="H119" s="79">
        <v>10.883720930232558</v>
      </c>
      <c r="I119" s="82"/>
      <c r="J119" s="78"/>
      <c r="K119" s="83"/>
      <c r="L119" s="79"/>
      <c r="M119" s="79"/>
      <c r="N119" s="79"/>
      <c r="O119" s="79"/>
      <c r="P119" s="82"/>
      <c r="Q119" s="78"/>
    </row>
    <row r="120" spans="2:17" ht="15.75">
      <c r="B120" s="47" t="s">
        <v>490</v>
      </c>
      <c r="C120" s="48"/>
      <c r="D120" s="59"/>
      <c r="E120" s="49">
        <f t="shared" si="1"/>
        <v>5.671431541233164</v>
      </c>
      <c r="F120" s="49">
        <v>5.997879109225875</v>
      </c>
      <c r="G120" s="49">
        <v>5.479830148619958</v>
      </c>
      <c r="H120" s="49">
        <v>5.536585365853658</v>
      </c>
      <c r="I120" s="49"/>
      <c r="J120" s="49"/>
      <c r="K120" s="49"/>
      <c r="L120" s="49"/>
      <c r="M120" s="49"/>
      <c r="N120" s="49"/>
      <c r="O120" s="49"/>
      <c r="P120" s="49"/>
      <c r="Q120" s="49"/>
    </row>
    <row r="121" spans="2:17" ht="15">
      <c r="B121" s="82" t="s">
        <v>312</v>
      </c>
      <c r="C121" s="78">
        <v>5</v>
      </c>
      <c r="D121" s="83" t="s">
        <v>456</v>
      </c>
      <c r="E121" s="79">
        <f t="shared" si="1"/>
        <v>3.8631402183039465</v>
      </c>
      <c r="F121" s="79">
        <v>3.858942065491184</v>
      </c>
      <c r="G121" s="79">
        <v>3.6624685138539044</v>
      </c>
      <c r="H121" s="79">
        <v>4.06801007556675</v>
      </c>
      <c r="I121" s="82"/>
      <c r="J121" s="78"/>
      <c r="K121" s="83"/>
      <c r="L121" s="79"/>
      <c r="M121" s="79"/>
      <c r="N121" s="79"/>
      <c r="O121" s="79"/>
      <c r="P121" s="82"/>
      <c r="Q121" s="78"/>
    </row>
    <row r="122" spans="2:17" ht="15">
      <c r="B122" s="82" t="s">
        <v>438</v>
      </c>
      <c r="C122" s="78">
        <v>528</v>
      </c>
      <c r="D122" s="83" t="s">
        <v>452</v>
      </c>
      <c r="E122" s="79">
        <f t="shared" si="1"/>
        <v>4.822649572649573</v>
      </c>
      <c r="F122" s="79">
        <v>5.762820512820513</v>
      </c>
      <c r="G122" s="79">
        <v>5.461538461538462</v>
      </c>
      <c r="H122" s="79">
        <v>3.2435897435897436</v>
      </c>
      <c r="I122" s="82"/>
      <c r="J122" s="78"/>
      <c r="K122" s="83"/>
      <c r="L122" s="79"/>
      <c r="M122" s="79"/>
      <c r="N122" s="79"/>
      <c r="O122" s="79"/>
      <c r="P122" s="82"/>
      <c r="Q122" s="78"/>
    </row>
    <row r="123" spans="2:17" ht="15">
      <c r="B123" s="82" t="s">
        <v>415</v>
      </c>
      <c r="C123" s="78">
        <v>28</v>
      </c>
      <c r="D123" s="83" t="s">
        <v>453</v>
      </c>
      <c r="E123" s="79">
        <f t="shared" si="1"/>
        <v>6.451327433628318</v>
      </c>
      <c r="F123" s="79">
        <v>6.9734513274336285</v>
      </c>
      <c r="G123" s="79">
        <v>5.946902654867257</v>
      </c>
      <c r="H123" s="79">
        <v>6.433628318584071</v>
      </c>
      <c r="I123" s="82"/>
      <c r="J123" s="78"/>
      <c r="K123" s="83"/>
      <c r="L123" s="79"/>
      <c r="M123" s="79"/>
      <c r="N123" s="79"/>
      <c r="O123" s="79"/>
      <c r="P123" s="82"/>
      <c r="Q123" s="78"/>
    </row>
    <row r="124" spans="2:17" ht="15">
      <c r="B124" s="82" t="s">
        <v>416</v>
      </c>
      <c r="C124" s="78">
        <v>497</v>
      </c>
      <c r="D124" s="83" t="s">
        <v>453</v>
      </c>
      <c r="E124" s="79">
        <f t="shared" si="1"/>
        <v>10.40643274853801</v>
      </c>
      <c r="F124" s="79">
        <v>10.675438596491228</v>
      </c>
      <c r="G124" s="79">
        <v>9.75438596491228</v>
      </c>
      <c r="H124" s="79">
        <v>10.789473684210526</v>
      </c>
      <c r="I124" s="82"/>
      <c r="J124" s="78"/>
      <c r="K124" s="83"/>
      <c r="L124" s="79"/>
      <c r="M124" s="79"/>
      <c r="N124" s="79"/>
      <c r="O124" s="79"/>
      <c r="P124" s="82"/>
      <c r="Q124" s="78"/>
    </row>
    <row r="125" spans="2:17" ht="15">
      <c r="B125" s="82" t="s">
        <v>417</v>
      </c>
      <c r="C125" s="78">
        <v>410</v>
      </c>
      <c r="D125" s="83" t="s">
        <v>451</v>
      </c>
      <c r="E125" s="79">
        <f t="shared" si="1"/>
        <v>7.2298850574712645</v>
      </c>
      <c r="F125" s="79">
        <v>7.974137931034483</v>
      </c>
      <c r="G125" s="79">
        <v>6.75</v>
      </c>
      <c r="H125" s="79">
        <v>6.9655172413793105</v>
      </c>
      <c r="I125" s="82"/>
      <c r="J125" s="78"/>
      <c r="K125" s="83"/>
      <c r="L125" s="79"/>
      <c r="M125" s="79"/>
      <c r="N125" s="79"/>
      <c r="O125" s="79"/>
      <c r="P125" s="82"/>
      <c r="Q125" s="78"/>
    </row>
    <row r="126" spans="2:17" ht="15">
      <c r="B126" s="82" t="s">
        <v>313</v>
      </c>
      <c r="C126" s="78">
        <v>412</v>
      </c>
      <c r="D126" s="83" t="s">
        <v>451</v>
      </c>
      <c r="E126" s="79">
        <f t="shared" si="1"/>
        <v>6.562288004933703</v>
      </c>
      <c r="F126" s="79">
        <v>6.276595744680851</v>
      </c>
      <c r="G126" s="79">
        <v>6.282608695652174</v>
      </c>
      <c r="H126" s="79">
        <v>7.127659574468085</v>
      </c>
      <c r="I126" s="82"/>
      <c r="J126" s="78"/>
      <c r="K126" s="83"/>
      <c r="L126" s="79"/>
      <c r="M126" s="79"/>
      <c r="N126" s="79"/>
      <c r="O126" s="79"/>
      <c r="P126" s="82"/>
      <c r="Q126" s="78"/>
    </row>
    <row r="127" spans="2:17" ht="15.75">
      <c r="B127" s="47" t="s">
        <v>327</v>
      </c>
      <c r="C127" s="48"/>
      <c r="D127" s="59"/>
      <c r="E127" s="49">
        <f t="shared" si="1"/>
        <v>5.093368597955754</v>
      </c>
      <c r="F127" s="49">
        <v>5.2110091743119265</v>
      </c>
      <c r="G127" s="49">
        <v>4.834862385321101</v>
      </c>
      <c r="H127" s="49">
        <v>5.2342342342342345</v>
      </c>
      <c r="I127" s="49"/>
      <c r="J127" s="49"/>
      <c r="K127" s="49"/>
      <c r="L127" s="49"/>
      <c r="M127" s="49"/>
      <c r="N127" s="49"/>
      <c r="O127" s="49"/>
      <c r="P127" s="49"/>
      <c r="Q127" s="49"/>
    </row>
    <row r="128" spans="2:17" ht="15">
      <c r="B128" s="82" t="s">
        <v>328</v>
      </c>
      <c r="C128" s="78">
        <v>149</v>
      </c>
      <c r="D128" s="83" t="s">
        <v>452</v>
      </c>
      <c r="E128" s="79">
        <f t="shared" si="1"/>
        <v>5.093368597955754</v>
      </c>
      <c r="F128" s="79">
        <v>5.2110091743119265</v>
      </c>
      <c r="G128" s="79">
        <v>4.834862385321101</v>
      </c>
      <c r="H128" s="79">
        <v>5.2342342342342345</v>
      </c>
      <c r="I128" s="82"/>
      <c r="J128" s="78"/>
      <c r="K128" s="83"/>
      <c r="L128" s="79"/>
      <c r="M128" s="79"/>
      <c r="N128" s="79"/>
      <c r="O128" s="79"/>
      <c r="P128" s="82"/>
      <c r="Q128" s="78"/>
    </row>
    <row r="129" spans="2:17" ht="15.75">
      <c r="B129" s="47" t="s">
        <v>334</v>
      </c>
      <c r="C129" s="48"/>
      <c r="D129" s="59"/>
      <c r="E129" s="49">
        <f t="shared" si="1"/>
        <v>7.609137919303259</v>
      </c>
      <c r="F129" s="49">
        <v>7.704225352112676</v>
      </c>
      <c r="G129" s="49">
        <v>7.166666666666667</v>
      </c>
      <c r="H129" s="49">
        <v>7.956521739130435</v>
      </c>
      <c r="I129" s="49"/>
      <c r="J129" s="49"/>
      <c r="K129" s="49"/>
      <c r="L129" s="49"/>
      <c r="M129" s="49"/>
      <c r="N129" s="49"/>
      <c r="O129" s="49"/>
      <c r="P129" s="49"/>
      <c r="Q129" s="49"/>
    </row>
    <row r="130" spans="2:17" ht="15">
      <c r="B130" s="82" t="s">
        <v>334</v>
      </c>
      <c r="C130" s="78">
        <v>284</v>
      </c>
      <c r="D130" s="83" t="s">
        <v>453</v>
      </c>
      <c r="E130" s="79">
        <f t="shared" si="1"/>
        <v>7.4666692514474775</v>
      </c>
      <c r="F130" s="79">
        <v>7.484375</v>
      </c>
      <c r="G130" s="79">
        <v>7.076923076923077</v>
      </c>
      <c r="H130" s="79">
        <v>7.838709677419355</v>
      </c>
      <c r="I130" s="82"/>
      <c r="J130" s="78"/>
      <c r="K130" s="83"/>
      <c r="L130" s="79"/>
      <c r="M130" s="79"/>
      <c r="N130" s="79"/>
      <c r="O130" s="79"/>
      <c r="P130" s="82"/>
      <c r="Q130" s="78"/>
    </row>
    <row r="131" spans="2:17" ht="15">
      <c r="B131" s="82" t="s">
        <v>335</v>
      </c>
      <c r="C131" s="78">
        <v>280</v>
      </c>
      <c r="D131" s="83" t="s">
        <v>451</v>
      </c>
      <c r="E131" s="79">
        <f t="shared" si="1"/>
        <v>8.904761904761905</v>
      </c>
      <c r="F131" s="79">
        <v>9.714285714285714</v>
      </c>
      <c r="G131" s="79">
        <v>8</v>
      </c>
      <c r="H131" s="79">
        <v>9</v>
      </c>
      <c r="I131" s="82"/>
      <c r="J131" s="78"/>
      <c r="K131" s="83"/>
      <c r="L131" s="79"/>
      <c r="M131" s="79"/>
      <c r="N131" s="79"/>
      <c r="O131" s="79"/>
      <c r="P131" s="82"/>
      <c r="Q131" s="78"/>
    </row>
    <row r="132" spans="2:17" ht="15.75">
      <c r="B132" s="47" t="s">
        <v>340</v>
      </c>
      <c r="C132" s="48"/>
      <c r="D132" s="59"/>
      <c r="E132" s="49">
        <f t="shared" si="1"/>
        <v>7.8999999999999995</v>
      </c>
      <c r="F132" s="49">
        <v>8.333333333333334</v>
      </c>
      <c r="G132" s="49">
        <v>8.166666666666666</v>
      </c>
      <c r="H132" s="49">
        <v>7.2</v>
      </c>
      <c r="I132" s="49"/>
      <c r="J132" s="49"/>
      <c r="K132" s="49"/>
      <c r="L132" s="49"/>
      <c r="M132" s="49"/>
      <c r="N132" s="49"/>
      <c r="O132" s="49"/>
      <c r="P132" s="49"/>
      <c r="Q132" s="49"/>
    </row>
    <row r="133" spans="2:17" ht="15">
      <c r="B133" s="82" t="s">
        <v>420</v>
      </c>
      <c r="C133" s="78">
        <v>292</v>
      </c>
      <c r="D133" s="83" t="s">
        <v>451</v>
      </c>
      <c r="E133" s="79">
        <f t="shared" si="1"/>
        <v>7.8999999999999995</v>
      </c>
      <c r="F133" s="79">
        <v>8.333333333333334</v>
      </c>
      <c r="G133" s="79">
        <v>8.166666666666666</v>
      </c>
      <c r="H133" s="79">
        <v>7.2</v>
      </c>
      <c r="I133" s="82"/>
      <c r="J133" s="78"/>
      <c r="K133" s="83"/>
      <c r="L133" s="79"/>
      <c r="M133" s="79"/>
      <c r="N133" s="79"/>
      <c r="O133" s="79"/>
      <c r="P133" s="82"/>
      <c r="Q133" s="78"/>
    </row>
    <row r="134" spans="2:17" ht="15.75">
      <c r="B134" s="47" t="s">
        <v>344</v>
      </c>
      <c r="C134" s="48"/>
      <c r="D134" s="59"/>
      <c r="E134" s="49">
        <f t="shared" si="1"/>
        <v>4.949206349206349</v>
      </c>
      <c r="F134" s="49">
        <v>6.219047619047619</v>
      </c>
      <c r="G134" s="49">
        <v>5.733333333333333</v>
      </c>
      <c r="H134" s="49">
        <v>2.895238095238095</v>
      </c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2:17" ht="15">
      <c r="B135" s="82" t="s">
        <v>345</v>
      </c>
      <c r="C135" s="78">
        <v>349</v>
      </c>
      <c r="D135" s="83" t="s">
        <v>453</v>
      </c>
      <c r="E135" s="79">
        <f t="shared" si="1"/>
        <v>4.949206349206349</v>
      </c>
      <c r="F135" s="79">
        <v>6.219047619047619</v>
      </c>
      <c r="G135" s="79">
        <v>5.733333333333333</v>
      </c>
      <c r="H135" s="79">
        <v>2.895238095238095</v>
      </c>
      <c r="I135" s="82"/>
      <c r="J135" s="78"/>
      <c r="K135" s="83"/>
      <c r="L135" s="79"/>
      <c r="M135" s="79"/>
      <c r="N135" s="79"/>
      <c r="O135" s="79"/>
      <c r="P135" s="82"/>
      <c r="Q135" s="78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2.7109375" style="0" customWidth="1"/>
    <col min="2" max="2" width="32.57421875" style="0" customWidth="1"/>
    <col min="3" max="3" width="10.7109375" style="0" customWidth="1"/>
    <col min="4" max="4" width="10.7109375" style="55" customWidth="1"/>
    <col min="5" max="8" width="10.7109375" style="43" customWidth="1"/>
    <col min="9" max="11" width="8.421875" style="0" hidden="1" customWidth="1"/>
    <col min="12" max="14" width="8.7109375" style="0" hidden="1" customWidth="1"/>
    <col min="15" max="15" width="7.8515625" style="0" hidden="1" customWidth="1"/>
    <col min="16" max="16" width="7.00390625" style="0" hidden="1" customWidth="1"/>
    <col min="17" max="17" width="8.00390625" style="0" hidden="1" customWidth="1"/>
  </cols>
  <sheetData>
    <row r="1" ht="51.75" customHeight="1"/>
    <row r="2" spans="2:17" s="42" customFormat="1" ht="15.75">
      <c r="B2" s="45" t="s">
        <v>0</v>
      </c>
      <c r="C2" s="45"/>
      <c r="D2" s="60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1" ht="39.75" customHeight="1">
      <c r="B3" s="92" t="s">
        <v>495</v>
      </c>
      <c r="C3" s="92"/>
      <c r="D3" s="92"/>
      <c r="E3" s="92"/>
      <c r="F3" s="92"/>
      <c r="G3" s="92"/>
      <c r="H3" s="92"/>
      <c r="I3" s="92"/>
      <c r="J3" s="92"/>
      <c r="K3" s="92"/>
    </row>
    <row r="4" ht="15">
      <c r="B4" s="1" t="str">
        <f>+Hora_medico!B4</f>
        <v>AÑO 2019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7" t="str">
        <f>+'[2]cirugia'!D9</f>
        <v>CATEGORIA</v>
      </c>
      <c r="E6" s="2" t="s">
        <v>485</v>
      </c>
      <c r="F6" s="36">
        <v>43466</v>
      </c>
      <c r="G6" s="36">
        <v>43497</v>
      </c>
      <c r="H6" s="36">
        <v>43525</v>
      </c>
      <c r="I6" s="36">
        <v>43556</v>
      </c>
      <c r="J6" s="36">
        <v>43586</v>
      </c>
      <c r="K6" s="36">
        <v>43617</v>
      </c>
      <c r="L6" s="36">
        <v>43647</v>
      </c>
      <c r="M6" s="36">
        <v>43678</v>
      </c>
      <c r="N6" s="36">
        <v>43709</v>
      </c>
      <c r="O6" s="36">
        <v>43739</v>
      </c>
      <c r="P6" s="36">
        <v>43770</v>
      </c>
      <c r="Q6" s="36">
        <v>43800</v>
      </c>
    </row>
    <row r="7" spans="2:11" ht="15">
      <c r="B7" s="1"/>
      <c r="C7" s="1"/>
      <c r="D7" s="58"/>
      <c r="E7" s="44"/>
      <c r="F7" s="44"/>
      <c r="G7" s="44"/>
      <c r="H7" s="44"/>
      <c r="I7" s="1"/>
      <c r="J7" s="1"/>
      <c r="K7" s="1"/>
    </row>
    <row r="8" spans="2:11" ht="15">
      <c r="B8" s="1"/>
      <c r="C8" s="1"/>
      <c r="D8" s="58"/>
      <c r="E8" s="44"/>
      <c r="F8" s="44"/>
      <c r="G8" s="44"/>
      <c r="H8" s="44"/>
      <c r="I8" s="1"/>
      <c r="J8" s="1"/>
      <c r="K8" s="1"/>
    </row>
    <row r="9" spans="2:17" ht="15.75">
      <c r="B9" s="93" t="s">
        <v>422</v>
      </c>
      <c r="C9" s="93"/>
      <c r="D9" s="93"/>
      <c r="E9" s="52">
        <f>AVERAGE(F9:H9)</f>
        <v>124.53850029431426</v>
      </c>
      <c r="F9" s="52">
        <v>130.0968992248062</v>
      </c>
      <c r="G9" s="52">
        <v>120.31782945736434</v>
      </c>
      <c r="H9" s="52">
        <v>123.2007722007722</v>
      </c>
      <c r="I9" s="52"/>
      <c r="J9" s="52"/>
      <c r="K9" s="52"/>
      <c r="L9" s="52"/>
      <c r="M9" s="52"/>
      <c r="N9" s="52"/>
      <c r="O9" s="52"/>
      <c r="P9" s="52"/>
      <c r="Q9" s="52"/>
    </row>
    <row r="10" spans="5:17" ht="15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2:17" ht="15.75">
      <c r="B11" s="47" t="s">
        <v>23</v>
      </c>
      <c r="C11" s="48"/>
      <c r="D11" s="59"/>
      <c r="E11" s="54">
        <f>AVERAGE(F11:H11)</f>
        <v>68.44444444444444</v>
      </c>
      <c r="F11" s="54">
        <v>60.333333333333336</v>
      </c>
      <c r="G11" s="54">
        <v>73</v>
      </c>
      <c r="H11" s="54">
        <v>72</v>
      </c>
      <c r="I11" s="54"/>
      <c r="J11" s="54"/>
      <c r="K11" s="54"/>
      <c r="L11" s="54"/>
      <c r="M11" s="54"/>
      <c r="N11" s="54"/>
      <c r="O11" s="54"/>
      <c r="P11" s="54"/>
      <c r="Q11" s="54"/>
    </row>
    <row r="12" spans="2:17" ht="15">
      <c r="B12" s="82" t="s">
        <v>25</v>
      </c>
      <c r="C12" s="78">
        <v>154</v>
      </c>
      <c r="D12" s="83" t="s">
        <v>451</v>
      </c>
      <c r="E12" s="79">
        <f>AVERAGE(F12:H12)</f>
        <v>64</v>
      </c>
      <c r="F12" s="79">
        <v>66</v>
      </c>
      <c r="G12" s="79">
        <v>54</v>
      </c>
      <c r="H12" s="79">
        <v>72</v>
      </c>
      <c r="I12" s="82"/>
      <c r="J12" s="78"/>
      <c r="K12" s="83"/>
      <c r="L12" s="79"/>
      <c r="M12" s="79"/>
      <c r="N12" s="79"/>
      <c r="O12" s="79"/>
      <c r="P12" s="82"/>
      <c r="Q12" s="78"/>
    </row>
    <row r="13" spans="2:17" ht="15">
      <c r="B13" s="82" t="s">
        <v>26</v>
      </c>
      <c r="C13" s="78">
        <v>155</v>
      </c>
      <c r="D13" s="83" t="s">
        <v>451</v>
      </c>
      <c r="E13" s="79">
        <f aca="true" t="shared" si="0" ref="E13:E76">AVERAGE(F13:H13)</f>
        <v>81.66666666666667</v>
      </c>
      <c r="F13" s="79">
        <v>68</v>
      </c>
      <c r="G13" s="79">
        <v>98</v>
      </c>
      <c r="H13" s="79">
        <v>79</v>
      </c>
      <c r="I13" s="82"/>
      <c r="J13" s="78"/>
      <c r="K13" s="83"/>
      <c r="L13" s="79"/>
      <c r="M13" s="79"/>
      <c r="N13" s="79"/>
      <c r="O13" s="79"/>
      <c r="P13" s="82"/>
      <c r="Q13" s="78"/>
    </row>
    <row r="14" spans="2:17" ht="15">
      <c r="B14" s="82" t="s">
        <v>24</v>
      </c>
      <c r="C14" s="78">
        <v>153</v>
      </c>
      <c r="D14" s="83" t="s">
        <v>451</v>
      </c>
      <c r="E14" s="79">
        <f t="shared" si="0"/>
        <v>59.666666666666664</v>
      </c>
      <c r="F14" s="79">
        <v>47</v>
      </c>
      <c r="G14" s="79">
        <v>67</v>
      </c>
      <c r="H14" s="79">
        <v>65</v>
      </c>
      <c r="I14" s="82"/>
      <c r="J14" s="78"/>
      <c r="K14" s="83"/>
      <c r="L14" s="79"/>
      <c r="M14" s="79"/>
      <c r="N14" s="79"/>
      <c r="O14" s="79"/>
      <c r="P14" s="82"/>
      <c r="Q14" s="78"/>
    </row>
    <row r="15" spans="2:17" ht="15.75">
      <c r="B15" s="47" t="s">
        <v>34</v>
      </c>
      <c r="C15" s="48"/>
      <c r="D15" s="59"/>
      <c r="E15" s="54">
        <f t="shared" si="0"/>
        <v>138.83333333333334</v>
      </c>
      <c r="F15" s="54">
        <v>147</v>
      </c>
      <c r="G15" s="54">
        <v>135.5</v>
      </c>
      <c r="H15" s="54">
        <v>134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15">
      <c r="B16" s="82" t="s">
        <v>35</v>
      </c>
      <c r="C16" s="78">
        <v>161</v>
      </c>
      <c r="D16" s="83" t="s">
        <v>452</v>
      </c>
      <c r="E16" s="79">
        <f t="shared" si="0"/>
        <v>138.83333333333334</v>
      </c>
      <c r="F16" s="79">
        <v>147</v>
      </c>
      <c r="G16" s="79">
        <v>135.5</v>
      </c>
      <c r="H16" s="79">
        <v>134</v>
      </c>
      <c r="I16" s="82"/>
      <c r="J16" s="78"/>
      <c r="K16" s="83"/>
      <c r="L16" s="79"/>
      <c r="M16" s="79"/>
      <c r="N16" s="79"/>
      <c r="O16" s="79"/>
      <c r="P16" s="82"/>
      <c r="Q16" s="78"/>
    </row>
    <row r="17" spans="2:17" ht="15.75">
      <c r="B17" s="47" t="s">
        <v>48</v>
      </c>
      <c r="C17" s="48"/>
      <c r="D17" s="59"/>
      <c r="E17" s="54">
        <f t="shared" si="0"/>
        <v>74.1111111111111</v>
      </c>
      <c r="F17" s="54">
        <v>79.33333333333333</v>
      </c>
      <c r="G17" s="54">
        <v>73</v>
      </c>
      <c r="H17" s="54">
        <v>70</v>
      </c>
      <c r="I17" s="54"/>
      <c r="J17" s="54"/>
      <c r="K17" s="54"/>
      <c r="L17" s="54"/>
      <c r="M17" s="54"/>
      <c r="N17" s="54"/>
      <c r="O17" s="54"/>
      <c r="P17" s="54"/>
      <c r="Q17" s="54"/>
    </row>
    <row r="18" spans="2:17" ht="15">
      <c r="B18" s="82" t="s">
        <v>49</v>
      </c>
      <c r="C18" s="78">
        <v>67</v>
      </c>
      <c r="D18" s="83" t="s">
        <v>453</v>
      </c>
      <c r="E18" s="79">
        <f t="shared" si="0"/>
        <v>81</v>
      </c>
      <c r="F18" s="79">
        <v>90.5</v>
      </c>
      <c r="G18" s="79">
        <v>89</v>
      </c>
      <c r="H18" s="79">
        <v>63.5</v>
      </c>
      <c r="I18" s="82"/>
      <c r="J18" s="78"/>
      <c r="K18" s="83"/>
      <c r="L18" s="79"/>
      <c r="M18" s="79"/>
      <c r="N18" s="79"/>
      <c r="O18" s="79"/>
      <c r="P18" s="82"/>
      <c r="Q18" s="78"/>
    </row>
    <row r="19" spans="2:17" ht="15">
      <c r="B19" s="82" t="s">
        <v>50</v>
      </c>
      <c r="C19" s="78">
        <v>68</v>
      </c>
      <c r="D19" s="83" t="s">
        <v>451</v>
      </c>
      <c r="E19" s="79">
        <f t="shared" si="0"/>
        <v>60.333333333333336</v>
      </c>
      <c r="F19" s="79">
        <v>57</v>
      </c>
      <c r="G19" s="79">
        <v>41</v>
      </c>
      <c r="H19" s="79">
        <v>83</v>
      </c>
      <c r="I19" s="82"/>
      <c r="J19" s="78"/>
      <c r="K19" s="83"/>
      <c r="L19" s="79"/>
      <c r="M19" s="79"/>
      <c r="N19" s="79"/>
      <c r="O19" s="79"/>
      <c r="P19" s="82"/>
      <c r="Q19" s="78"/>
    </row>
    <row r="20" spans="2:17" ht="15.75">
      <c r="B20" s="47" t="s">
        <v>57</v>
      </c>
      <c r="C20" s="48"/>
      <c r="D20" s="59"/>
      <c r="E20" s="54">
        <f t="shared" si="0"/>
        <v>141.14814814814815</v>
      </c>
      <c r="F20" s="54">
        <v>149.22222222222223</v>
      </c>
      <c r="G20" s="54">
        <v>135</v>
      </c>
      <c r="H20" s="54">
        <v>139.22222222222223</v>
      </c>
      <c r="I20" s="54"/>
      <c r="J20" s="54"/>
      <c r="K20" s="54"/>
      <c r="L20" s="54"/>
      <c r="M20" s="54"/>
      <c r="N20" s="54"/>
      <c r="O20" s="54"/>
      <c r="P20" s="54"/>
      <c r="Q20" s="54"/>
    </row>
    <row r="21" spans="2:17" ht="15">
      <c r="B21" s="82" t="s">
        <v>58</v>
      </c>
      <c r="C21" s="78">
        <v>3</v>
      </c>
      <c r="D21" s="83" t="s">
        <v>456</v>
      </c>
      <c r="E21" s="79">
        <f t="shared" si="0"/>
        <v>122.92592592592594</v>
      </c>
      <c r="F21" s="79">
        <v>134.33333333333334</v>
      </c>
      <c r="G21" s="79">
        <v>116.33333333333333</v>
      </c>
      <c r="H21" s="79">
        <v>118.11111111111111</v>
      </c>
      <c r="I21" s="82"/>
      <c r="J21" s="78"/>
      <c r="K21" s="83"/>
      <c r="L21" s="79"/>
      <c r="M21" s="79"/>
      <c r="N21" s="79"/>
      <c r="O21" s="79"/>
      <c r="P21" s="82"/>
      <c r="Q21" s="78"/>
    </row>
    <row r="22" spans="2:17" ht="15">
      <c r="B22" s="82" t="s">
        <v>59</v>
      </c>
      <c r="C22" s="78">
        <v>76</v>
      </c>
      <c r="D22" s="83" t="s">
        <v>452</v>
      </c>
      <c r="E22" s="79">
        <f t="shared" si="0"/>
        <v>144.16666666666666</v>
      </c>
      <c r="F22" s="79">
        <v>146.83333333333334</v>
      </c>
      <c r="G22" s="79">
        <v>131.83333333333334</v>
      </c>
      <c r="H22" s="79">
        <v>153.83333333333334</v>
      </c>
      <c r="I22" s="82"/>
      <c r="J22" s="78"/>
      <c r="K22" s="83"/>
      <c r="L22" s="79"/>
      <c r="M22" s="79"/>
      <c r="N22" s="79"/>
      <c r="O22" s="79"/>
      <c r="P22" s="82"/>
      <c r="Q22" s="78"/>
    </row>
    <row r="23" spans="2:17" ht="15">
      <c r="B23" s="82" t="s">
        <v>400</v>
      </c>
      <c r="C23" s="78">
        <v>74</v>
      </c>
      <c r="D23" s="83" t="s">
        <v>453</v>
      </c>
      <c r="E23" s="79">
        <f t="shared" si="0"/>
        <v>107.33333333333333</v>
      </c>
      <c r="F23" s="79">
        <v>130</v>
      </c>
      <c r="G23" s="79">
        <v>114</v>
      </c>
      <c r="H23" s="79">
        <v>78</v>
      </c>
      <c r="I23" s="82"/>
      <c r="J23" s="78"/>
      <c r="K23" s="83"/>
      <c r="L23" s="79"/>
      <c r="M23" s="79"/>
      <c r="N23" s="79"/>
      <c r="O23" s="79"/>
      <c r="P23" s="82"/>
      <c r="Q23" s="78"/>
    </row>
    <row r="24" spans="2:17" ht="15">
      <c r="B24" s="82" t="s">
        <v>60</v>
      </c>
      <c r="C24" s="78">
        <v>75</v>
      </c>
      <c r="D24" s="83" t="s">
        <v>451</v>
      </c>
      <c r="E24" s="79">
        <f t="shared" si="0"/>
        <v>109.33333333333333</v>
      </c>
      <c r="F24" s="79">
        <v>97</v>
      </c>
      <c r="G24" s="79">
        <v>148</v>
      </c>
      <c r="H24" s="79">
        <v>83</v>
      </c>
      <c r="I24" s="82"/>
      <c r="J24" s="78"/>
      <c r="K24" s="83"/>
      <c r="L24" s="79"/>
      <c r="M24" s="79"/>
      <c r="N24" s="79"/>
      <c r="O24" s="79"/>
      <c r="P24" s="82"/>
      <c r="Q24" s="78"/>
    </row>
    <row r="25" spans="2:17" ht="15">
      <c r="B25" s="82" t="s">
        <v>61</v>
      </c>
      <c r="C25" s="78">
        <v>79</v>
      </c>
      <c r="D25" s="83" t="s">
        <v>451</v>
      </c>
      <c r="E25" s="79">
        <f t="shared" si="0"/>
        <v>352.6666666666667</v>
      </c>
      <c r="F25" s="79">
        <v>369</v>
      </c>
      <c r="G25" s="79">
        <v>330</v>
      </c>
      <c r="H25" s="79">
        <v>359</v>
      </c>
      <c r="I25" s="82"/>
      <c r="J25" s="78"/>
      <c r="K25" s="83"/>
      <c r="L25" s="79"/>
      <c r="M25" s="79"/>
      <c r="N25" s="79"/>
      <c r="O25" s="79"/>
      <c r="P25" s="82"/>
      <c r="Q25" s="78"/>
    </row>
    <row r="26" spans="2:17" ht="15.75">
      <c r="B26" s="47" t="s">
        <v>83</v>
      </c>
      <c r="C26" s="48"/>
      <c r="D26" s="59"/>
      <c r="E26" s="54">
        <f t="shared" si="0"/>
        <v>172.5</v>
      </c>
      <c r="F26" s="54">
        <v>179.5</v>
      </c>
      <c r="G26" s="54">
        <v>168.5</v>
      </c>
      <c r="H26" s="54">
        <v>169.5</v>
      </c>
      <c r="I26" s="54"/>
      <c r="J26" s="54"/>
      <c r="K26" s="54"/>
      <c r="L26" s="54"/>
      <c r="M26" s="54"/>
      <c r="N26" s="54"/>
      <c r="O26" s="54"/>
      <c r="P26" s="54"/>
      <c r="Q26" s="54"/>
    </row>
    <row r="27" spans="2:17" ht="15">
      <c r="B27" s="82" t="s">
        <v>401</v>
      </c>
      <c r="C27" s="78">
        <v>102</v>
      </c>
      <c r="D27" s="83" t="s">
        <v>453</v>
      </c>
      <c r="E27" s="79">
        <f t="shared" si="0"/>
        <v>172.5</v>
      </c>
      <c r="F27" s="79">
        <v>179.5</v>
      </c>
      <c r="G27" s="79">
        <v>168.5</v>
      </c>
      <c r="H27" s="79">
        <v>169.5</v>
      </c>
      <c r="I27" s="82"/>
      <c r="J27" s="78"/>
      <c r="K27" s="83"/>
      <c r="L27" s="79"/>
      <c r="M27" s="79"/>
      <c r="N27" s="79"/>
      <c r="O27" s="79"/>
      <c r="P27" s="82"/>
      <c r="Q27" s="78"/>
    </row>
    <row r="28" spans="2:17" ht="15.75">
      <c r="B28" s="47" t="s">
        <v>92</v>
      </c>
      <c r="C28" s="48"/>
      <c r="D28" s="59"/>
      <c r="E28" s="54">
        <f t="shared" si="0"/>
        <v>217.16666666666666</v>
      </c>
      <c r="F28" s="54">
        <v>229</v>
      </c>
      <c r="G28" s="54">
        <v>207.5</v>
      </c>
      <c r="H28" s="54">
        <v>215</v>
      </c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5">
      <c r="B29" s="82" t="s">
        <v>92</v>
      </c>
      <c r="C29" s="78">
        <v>191</v>
      </c>
      <c r="D29" s="83" t="s">
        <v>453</v>
      </c>
      <c r="E29" s="79">
        <f t="shared" si="0"/>
        <v>217.16666666666666</v>
      </c>
      <c r="F29" s="79">
        <v>229</v>
      </c>
      <c r="G29" s="79">
        <v>207.5</v>
      </c>
      <c r="H29" s="79">
        <v>215</v>
      </c>
      <c r="I29" s="82"/>
      <c r="J29" s="78"/>
      <c r="K29" s="83"/>
      <c r="L29" s="79"/>
      <c r="M29" s="79"/>
      <c r="N29" s="79"/>
      <c r="O29" s="79"/>
      <c r="P29" s="82"/>
      <c r="Q29" s="78"/>
    </row>
    <row r="30" spans="2:17" ht="15.75">
      <c r="B30" s="47" t="s">
        <v>486</v>
      </c>
      <c r="C30" s="48"/>
      <c r="D30" s="59"/>
      <c r="E30" s="54" t="s">
        <v>457</v>
      </c>
      <c r="F30" s="54" t="s">
        <v>457</v>
      </c>
      <c r="G30" s="54" t="s">
        <v>457</v>
      </c>
      <c r="H30" s="54" t="s">
        <v>457</v>
      </c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">
      <c r="B31" s="82" t="s">
        <v>426</v>
      </c>
      <c r="C31" s="78">
        <v>701</v>
      </c>
      <c r="D31" s="83" t="s">
        <v>459</v>
      </c>
      <c r="E31" s="79" t="s">
        <v>457</v>
      </c>
      <c r="F31" s="79" t="s">
        <v>457</v>
      </c>
      <c r="G31" s="79" t="s">
        <v>457</v>
      </c>
      <c r="H31" s="79" t="s">
        <v>457</v>
      </c>
      <c r="I31" s="82"/>
      <c r="J31" s="78"/>
      <c r="K31" s="83"/>
      <c r="L31" s="79"/>
      <c r="M31" s="79"/>
      <c r="N31" s="79"/>
      <c r="O31" s="79"/>
      <c r="P31" s="82"/>
      <c r="Q31" s="78"/>
    </row>
    <row r="32" spans="2:17" ht="15.75">
      <c r="B32" s="47" t="s">
        <v>103</v>
      </c>
      <c r="C32" s="48"/>
      <c r="D32" s="59"/>
      <c r="E32" s="54">
        <f t="shared" si="0"/>
        <v>112.03703703703702</v>
      </c>
      <c r="F32" s="54">
        <v>110.77777777777777</v>
      </c>
      <c r="G32" s="54">
        <v>109</v>
      </c>
      <c r="H32" s="54">
        <v>116.33333333333333</v>
      </c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5">
      <c r="B33" s="82" t="s">
        <v>104</v>
      </c>
      <c r="C33" s="78">
        <v>111</v>
      </c>
      <c r="D33" s="83" t="s">
        <v>456</v>
      </c>
      <c r="E33" s="79">
        <f t="shared" si="0"/>
        <v>130</v>
      </c>
      <c r="F33" s="79">
        <v>132.28571428571428</v>
      </c>
      <c r="G33" s="79">
        <v>122.14285714285714</v>
      </c>
      <c r="H33" s="79">
        <v>135.57142857142858</v>
      </c>
      <c r="I33" s="82"/>
      <c r="J33" s="78"/>
      <c r="K33" s="83"/>
      <c r="L33" s="79"/>
      <c r="M33" s="79"/>
      <c r="N33" s="79"/>
      <c r="O33" s="79"/>
      <c r="P33" s="82"/>
      <c r="Q33" s="78"/>
    </row>
    <row r="34" spans="2:17" ht="15">
      <c r="B34" s="82" t="s">
        <v>107</v>
      </c>
      <c r="C34" s="78">
        <v>114</v>
      </c>
      <c r="D34" s="83" t="s">
        <v>451</v>
      </c>
      <c r="E34" s="79">
        <f t="shared" si="0"/>
        <v>2</v>
      </c>
      <c r="F34" s="79">
        <v>2</v>
      </c>
      <c r="G34" s="79">
        <v>2</v>
      </c>
      <c r="H34" s="79">
        <v>2</v>
      </c>
      <c r="I34" s="82"/>
      <c r="J34" s="78"/>
      <c r="K34" s="83"/>
      <c r="L34" s="79"/>
      <c r="M34" s="79"/>
      <c r="N34" s="79"/>
      <c r="O34" s="79"/>
      <c r="P34" s="82"/>
      <c r="Q34" s="78"/>
    </row>
    <row r="35" spans="2:17" ht="15">
      <c r="B35" s="82" t="s">
        <v>108</v>
      </c>
      <c r="C35" s="78">
        <v>115</v>
      </c>
      <c r="D35" s="83" t="s">
        <v>451</v>
      </c>
      <c r="E35" s="79">
        <f t="shared" si="0"/>
        <v>96.33333333333333</v>
      </c>
      <c r="F35" s="79">
        <v>69</v>
      </c>
      <c r="G35" s="79">
        <v>124</v>
      </c>
      <c r="H35" s="79">
        <v>96</v>
      </c>
      <c r="I35" s="82"/>
      <c r="J35" s="78"/>
      <c r="K35" s="83"/>
      <c r="L35" s="79"/>
      <c r="M35" s="79"/>
      <c r="N35" s="79"/>
      <c r="O35" s="79"/>
      <c r="P35" s="82"/>
      <c r="Q35" s="78"/>
    </row>
    <row r="36" spans="2:17" ht="15.75">
      <c r="B36" s="47" t="s">
        <v>118</v>
      </c>
      <c r="C36" s="48"/>
      <c r="D36" s="59"/>
      <c r="E36" s="54">
        <f t="shared" si="0"/>
        <v>145.33333333333334</v>
      </c>
      <c r="F36" s="54">
        <v>200</v>
      </c>
      <c r="G36" s="54">
        <v>145</v>
      </c>
      <c r="H36" s="54">
        <v>91</v>
      </c>
      <c r="I36" s="54"/>
      <c r="J36" s="54"/>
      <c r="K36" s="54"/>
      <c r="L36" s="54"/>
      <c r="M36" s="54"/>
      <c r="N36" s="54"/>
      <c r="O36" s="54"/>
      <c r="P36" s="54"/>
      <c r="Q36" s="54"/>
    </row>
    <row r="37" spans="2:17" ht="15">
      <c r="B37" s="82" t="s">
        <v>118</v>
      </c>
      <c r="C37" s="78">
        <v>342</v>
      </c>
      <c r="D37" s="83" t="s">
        <v>453</v>
      </c>
      <c r="E37" s="79">
        <f t="shared" si="0"/>
        <v>145.33333333333334</v>
      </c>
      <c r="F37" s="79">
        <v>200</v>
      </c>
      <c r="G37" s="79">
        <v>145</v>
      </c>
      <c r="H37" s="79">
        <v>91</v>
      </c>
      <c r="I37" s="82"/>
      <c r="J37" s="78"/>
      <c r="K37" s="83"/>
      <c r="L37" s="79"/>
      <c r="M37" s="79"/>
      <c r="N37" s="79"/>
      <c r="O37" s="79"/>
      <c r="P37" s="82"/>
      <c r="Q37" s="78"/>
    </row>
    <row r="38" spans="2:17" ht="15.75">
      <c r="B38" s="47" t="s">
        <v>124</v>
      </c>
      <c r="C38" s="48"/>
      <c r="D38" s="59"/>
      <c r="E38" s="54">
        <f t="shared" si="0"/>
        <v>190.55555555555557</v>
      </c>
      <c r="F38" s="54">
        <v>186</v>
      </c>
      <c r="G38" s="54">
        <v>182.33333333333334</v>
      </c>
      <c r="H38" s="54">
        <v>203.33333333333334</v>
      </c>
      <c r="I38" s="54"/>
      <c r="J38" s="54"/>
      <c r="K38" s="54"/>
      <c r="L38" s="54"/>
      <c r="M38" s="54"/>
      <c r="N38" s="54"/>
      <c r="O38" s="54"/>
      <c r="P38" s="54"/>
      <c r="Q38" s="54"/>
    </row>
    <row r="39" spans="2:17" ht="15">
      <c r="B39" s="82" t="s">
        <v>124</v>
      </c>
      <c r="C39" s="78">
        <v>296</v>
      </c>
      <c r="D39" s="83" t="s">
        <v>453</v>
      </c>
      <c r="E39" s="79">
        <f t="shared" si="0"/>
        <v>237.83333333333334</v>
      </c>
      <c r="F39" s="79">
        <v>232</v>
      </c>
      <c r="G39" s="79">
        <v>226.5</v>
      </c>
      <c r="H39" s="79">
        <v>255</v>
      </c>
      <c r="I39" s="82"/>
      <c r="J39" s="78"/>
      <c r="K39" s="83"/>
      <c r="L39" s="79"/>
      <c r="M39" s="79"/>
      <c r="N39" s="79"/>
      <c r="O39" s="79"/>
      <c r="P39" s="82"/>
      <c r="Q39" s="78"/>
    </row>
    <row r="40" spans="2:17" ht="15">
      <c r="B40" s="82" t="s">
        <v>125</v>
      </c>
      <c r="C40" s="78">
        <v>297</v>
      </c>
      <c r="D40" s="83" t="s">
        <v>451</v>
      </c>
      <c r="E40" s="79">
        <f t="shared" si="0"/>
        <v>96</v>
      </c>
      <c r="F40" s="79">
        <v>94</v>
      </c>
      <c r="G40" s="79">
        <v>94</v>
      </c>
      <c r="H40" s="79">
        <v>100</v>
      </c>
      <c r="I40" s="82"/>
      <c r="J40" s="78"/>
      <c r="K40" s="83"/>
      <c r="L40" s="79"/>
      <c r="M40" s="79"/>
      <c r="N40" s="79"/>
      <c r="O40" s="79"/>
      <c r="P40" s="82"/>
      <c r="Q40" s="78"/>
    </row>
    <row r="41" spans="2:17" ht="15.75">
      <c r="B41" s="47" t="s">
        <v>431</v>
      </c>
      <c r="C41" s="48"/>
      <c r="D41" s="59"/>
      <c r="E41" s="54">
        <f t="shared" si="0"/>
        <v>175.33333333333334</v>
      </c>
      <c r="F41" s="54">
        <v>171</v>
      </c>
      <c r="G41" s="54">
        <v>177</v>
      </c>
      <c r="H41" s="54">
        <v>178</v>
      </c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5">
      <c r="B42" s="82" t="s">
        <v>431</v>
      </c>
      <c r="C42" s="78">
        <v>162</v>
      </c>
      <c r="D42" s="83" t="s">
        <v>453</v>
      </c>
      <c r="E42" s="79">
        <f t="shared" si="0"/>
        <v>175.33333333333334</v>
      </c>
      <c r="F42" s="79">
        <v>171</v>
      </c>
      <c r="G42" s="79">
        <v>177</v>
      </c>
      <c r="H42" s="79">
        <v>178</v>
      </c>
      <c r="I42" s="82"/>
      <c r="J42" s="78"/>
      <c r="K42" s="83"/>
      <c r="L42" s="79"/>
      <c r="M42" s="79"/>
      <c r="N42" s="79"/>
      <c r="O42" s="79"/>
      <c r="P42" s="82"/>
      <c r="Q42" s="78"/>
    </row>
    <row r="43" spans="2:17" ht="15.75">
      <c r="B43" s="47" t="s">
        <v>137</v>
      </c>
      <c r="C43" s="48"/>
      <c r="D43" s="59"/>
      <c r="E43" s="54">
        <f t="shared" si="0"/>
        <v>154.5185185185185</v>
      </c>
      <c r="F43" s="54">
        <v>171.22222222222223</v>
      </c>
      <c r="G43" s="54">
        <v>144.66666666666666</v>
      </c>
      <c r="H43" s="54">
        <v>147.66666666666666</v>
      </c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15">
      <c r="B44" s="82" t="s">
        <v>138</v>
      </c>
      <c r="C44" s="78">
        <v>854</v>
      </c>
      <c r="D44" s="83" t="s">
        <v>464</v>
      </c>
      <c r="E44" s="79">
        <f t="shared" si="0"/>
        <v>160.66666666666666</v>
      </c>
      <c r="F44" s="79">
        <v>183.75</v>
      </c>
      <c r="G44" s="79">
        <v>152.75</v>
      </c>
      <c r="H44" s="79">
        <v>145.5</v>
      </c>
      <c r="I44" s="82"/>
      <c r="J44" s="78"/>
      <c r="K44" s="83"/>
      <c r="L44" s="79"/>
      <c r="M44" s="79"/>
      <c r="N44" s="79"/>
      <c r="O44" s="79"/>
      <c r="P44" s="82"/>
      <c r="Q44" s="78"/>
    </row>
    <row r="45" spans="2:17" ht="15">
      <c r="B45" s="82" t="s">
        <v>139</v>
      </c>
      <c r="C45" s="78">
        <v>46</v>
      </c>
      <c r="D45" s="83" t="s">
        <v>453</v>
      </c>
      <c r="E45" s="79">
        <f t="shared" si="0"/>
        <v>145.5</v>
      </c>
      <c r="F45" s="79">
        <v>163</v>
      </c>
      <c r="G45" s="79">
        <v>137</v>
      </c>
      <c r="H45" s="79">
        <v>136.5</v>
      </c>
      <c r="I45" s="82"/>
      <c r="J45" s="78"/>
      <c r="K45" s="83"/>
      <c r="L45" s="79"/>
      <c r="M45" s="79"/>
      <c r="N45" s="79"/>
      <c r="O45" s="79"/>
      <c r="P45" s="82"/>
      <c r="Q45" s="78"/>
    </row>
    <row r="46" spans="2:17" ht="15">
      <c r="B46" s="82" t="s">
        <v>403</v>
      </c>
      <c r="C46" s="78">
        <v>48</v>
      </c>
      <c r="D46" s="83" t="s">
        <v>451</v>
      </c>
      <c r="E46" s="79">
        <f t="shared" si="0"/>
        <v>204.33333333333334</v>
      </c>
      <c r="F46" s="79">
        <v>220</v>
      </c>
      <c r="G46" s="79">
        <v>197</v>
      </c>
      <c r="H46" s="79">
        <v>196</v>
      </c>
      <c r="I46" s="82"/>
      <c r="J46" s="78"/>
      <c r="K46" s="83"/>
      <c r="L46" s="79"/>
      <c r="M46" s="79"/>
      <c r="N46" s="79"/>
      <c r="O46" s="79"/>
      <c r="P46" s="82"/>
      <c r="Q46" s="78"/>
    </row>
    <row r="47" spans="2:17" ht="15">
      <c r="B47" s="82" t="s">
        <v>140</v>
      </c>
      <c r="C47" s="78">
        <v>45</v>
      </c>
      <c r="D47" s="83" t="s">
        <v>451</v>
      </c>
      <c r="E47" s="79">
        <f t="shared" si="0"/>
        <v>230</v>
      </c>
      <c r="F47" s="79">
        <v>244</v>
      </c>
      <c r="G47" s="79">
        <v>201</v>
      </c>
      <c r="H47" s="79">
        <v>245</v>
      </c>
      <c r="I47" s="82"/>
      <c r="J47" s="78"/>
      <c r="K47" s="83"/>
      <c r="L47" s="79"/>
      <c r="M47" s="79"/>
      <c r="N47" s="79"/>
      <c r="O47" s="79"/>
      <c r="P47" s="82"/>
      <c r="Q47" s="78"/>
    </row>
    <row r="48" spans="2:17" ht="15">
      <c r="B48" s="82" t="s">
        <v>141</v>
      </c>
      <c r="C48" s="78">
        <v>47</v>
      </c>
      <c r="D48" s="83" t="s">
        <v>451</v>
      </c>
      <c r="E48" s="79">
        <f t="shared" si="0"/>
        <v>22.666666666666668</v>
      </c>
      <c r="F48" s="79">
        <v>16</v>
      </c>
      <c r="G48" s="79">
        <v>19</v>
      </c>
      <c r="H48" s="79">
        <v>33</v>
      </c>
      <c r="I48" s="82"/>
      <c r="J48" s="78"/>
      <c r="K48" s="83"/>
      <c r="L48" s="79"/>
      <c r="M48" s="79"/>
      <c r="N48" s="79"/>
      <c r="O48" s="79"/>
      <c r="P48" s="82"/>
      <c r="Q48" s="78"/>
    </row>
    <row r="49" spans="2:17" ht="15.75">
      <c r="B49" s="47" t="s">
        <v>487</v>
      </c>
      <c r="C49" s="48"/>
      <c r="D49" s="59"/>
      <c r="E49" s="54">
        <f t="shared" si="0"/>
        <v>43.25</v>
      </c>
      <c r="F49" s="54">
        <v>40.75</v>
      </c>
      <c r="G49" s="54">
        <v>42</v>
      </c>
      <c r="H49" s="54">
        <v>47</v>
      </c>
      <c r="I49" s="54"/>
      <c r="J49" s="54"/>
      <c r="K49" s="54"/>
      <c r="L49" s="54"/>
      <c r="M49" s="54"/>
      <c r="N49" s="54"/>
      <c r="O49" s="54"/>
      <c r="P49" s="54"/>
      <c r="Q49" s="54"/>
    </row>
    <row r="50" spans="2:17" ht="15">
      <c r="B50" s="82" t="s">
        <v>478</v>
      </c>
      <c r="C50" s="78">
        <v>700</v>
      </c>
      <c r="D50" s="83" t="s">
        <v>459</v>
      </c>
      <c r="E50" s="79">
        <f t="shared" si="0"/>
        <v>43.25</v>
      </c>
      <c r="F50" s="79">
        <v>40.75</v>
      </c>
      <c r="G50" s="79">
        <v>42</v>
      </c>
      <c r="H50" s="79">
        <v>47</v>
      </c>
      <c r="I50" s="82"/>
      <c r="J50" s="78"/>
      <c r="K50" s="83"/>
      <c r="L50" s="79"/>
      <c r="M50" s="79"/>
      <c r="N50" s="79"/>
      <c r="O50" s="79"/>
      <c r="P50" s="82"/>
      <c r="Q50" s="78"/>
    </row>
    <row r="51" spans="2:17" ht="15.75">
      <c r="B51" s="47" t="s">
        <v>154</v>
      </c>
      <c r="C51" s="48"/>
      <c r="D51" s="59"/>
      <c r="E51" s="54">
        <f t="shared" si="0"/>
        <v>202</v>
      </c>
      <c r="F51" s="54">
        <v>224</v>
      </c>
      <c r="G51" s="54">
        <v>199</v>
      </c>
      <c r="H51" s="54">
        <v>183</v>
      </c>
      <c r="I51" s="54"/>
      <c r="J51" s="54"/>
      <c r="K51" s="54"/>
      <c r="L51" s="54"/>
      <c r="M51" s="54"/>
      <c r="N51" s="54"/>
      <c r="O51" s="54"/>
      <c r="P51" s="54"/>
      <c r="Q51" s="54"/>
    </row>
    <row r="52" spans="2:17" ht="15">
      <c r="B52" s="82" t="s">
        <v>154</v>
      </c>
      <c r="C52" s="78">
        <v>139</v>
      </c>
      <c r="D52" s="83" t="s">
        <v>452</v>
      </c>
      <c r="E52" s="79">
        <f t="shared" si="0"/>
        <v>202</v>
      </c>
      <c r="F52" s="79">
        <v>224</v>
      </c>
      <c r="G52" s="79">
        <v>199</v>
      </c>
      <c r="H52" s="79">
        <v>183</v>
      </c>
      <c r="I52" s="82"/>
      <c r="J52" s="78"/>
      <c r="K52" s="83"/>
      <c r="L52" s="79"/>
      <c r="M52" s="79"/>
      <c r="N52" s="79"/>
      <c r="O52" s="79"/>
      <c r="P52" s="82"/>
      <c r="Q52" s="78"/>
    </row>
    <row r="53" spans="2:17" ht="15.75">
      <c r="B53" s="47" t="s">
        <v>164</v>
      </c>
      <c r="C53" s="48"/>
      <c r="D53" s="59"/>
      <c r="E53" s="54">
        <f t="shared" si="0"/>
        <v>152.85714285714286</v>
      </c>
      <c r="F53" s="54">
        <v>157.28571428571428</v>
      </c>
      <c r="G53" s="54">
        <v>145.42857142857142</v>
      </c>
      <c r="H53" s="54">
        <v>155.85714285714286</v>
      </c>
      <c r="I53" s="54"/>
      <c r="J53" s="54"/>
      <c r="K53" s="54"/>
      <c r="L53" s="54"/>
      <c r="M53" s="54"/>
      <c r="N53" s="54"/>
      <c r="O53" s="54"/>
      <c r="P53" s="54"/>
      <c r="Q53" s="54"/>
    </row>
    <row r="54" spans="2:17" ht="15">
      <c r="B54" s="82" t="s">
        <v>404</v>
      </c>
      <c r="C54" s="78">
        <v>307</v>
      </c>
      <c r="D54" s="83" t="s">
        <v>456</v>
      </c>
      <c r="E54" s="79">
        <f t="shared" si="0"/>
        <v>165.4</v>
      </c>
      <c r="F54" s="79">
        <v>178.2</v>
      </c>
      <c r="G54" s="79">
        <v>160.8</v>
      </c>
      <c r="H54" s="79">
        <v>157.2</v>
      </c>
      <c r="I54" s="82"/>
      <c r="J54" s="78"/>
      <c r="K54" s="83"/>
      <c r="L54" s="79"/>
      <c r="M54" s="79"/>
      <c r="N54" s="79"/>
      <c r="O54" s="79"/>
      <c r="P54" s="82"/>
      <c r="Q54" s="78"/>
    </row>
    <row r="55" spans="2:17" ht="15">
      <c r="B55" s="82" t="s">
        <v>165</v>
      </c>
      <c r="C55" s="78">
        <v>308</v>
      </c>
      <c r="D55" s="83" t="s">
        <v>453</v>
      </c>
      <c r="E55" s="79">
        <f t="shared" si="0"/>
        <v>148.66666666666666</v>
      </c>
      <c r="F55" s="79">
        <v>137</v>
      </c>
      <c r="G55" s="79">
        <v>142</v>
      </c>
      <c r="H55" s="79">
        <v>167</v>
      </c>
      <c r="I55" s="82"/>
      <c r="J55" s="78"/>
      <c r="K55" s="83"/>
      <c r="L55" s="79"/>
      <c r="M55" s="79"/>
      <c r="N55" s="79"/>
      <c r="O55" s="79"/>
      <c r="P55" s="82"/>
      <c r="Q55" s="78"/>
    </row>
    <row r="56" spans="2:17" ht="15">
      <c r="B56" s="82" t="s">
        <v>405</v>
      </c>
      <c r="C56" s="78">
        <v>313</v>
      </c>
      <c r="D56" s="83" t="s">
        <v>451</v>
      </c>
      <c r="E56" s="79">
        <f t="shared" si="0"/>
        <v>94.33333333333333</v>
      </c>
      <c r="F56" s="79">
        <v>73</v>
      </c>
      <c r="G56" s="79">
        <v>72</v>
      </c>
      <c r="H56" s="79">
        <v>138</v>
      </c>
      <c r="I56" s="82"/>
      <c r="J56" s="78"/>
      <c r="K56" s="83"/>
      <c r="L56" s="79"/>
      <c r="M56" s="79"/>
      <c r="N56" s="79"/>
      <c r="O56" s="79"/>
      <c r="P56" s="82"/>
      <c r="Q56" s="78"/>
    </row>
    <row r="57" spans="2:17" ht="15.75">
      <c r="B57" s="47" t="s">
        <v>184</v>
      </c>
      <c r="C57" s="48"/>
      <c r="D57" s="59"/>
      <c r="E57" s="54">
        <f t="shared" si="0"/>
        <v>142.3148148148148</v>
      </c>
      <c r="F57" s="54">
        <v>152.88888888888889</v>
      </c>
      <c r="G57" s="54">
        <v>136.72222222222223</v>
      </c>
      <c r="H57" s="54">
        <v>137.33333333333334</v>
      </c>
      <c r="I57" s="54"/>
      <c r="J57" s="54"/>
      <c r="K57" s="54"/>
      <c r="L57" s="54"/>
      <c r="M57" s="54"/>
      <c r="N57" s="54"/>
      <c r="O57" s="54"/>
      <c r="P57" s="54"/>
      <c r="Q57" s="54"/>
    </row>
    <row r="58" spans="2:17" ht="15">
      <c r="B58" s="82" t="s">
        <v>443</v>
      </c>
      <c r="C58" s="78">
        <v>671</v>
      </c>
      <c r="D58" s="83" t="s">
        <v>456</v>
      </c>
      <c r="E58" s="79">
        <f t="shared" si="0"/>
        <v>140.33333333333334</v>
      </c>
      <c r="F58" s="79">
        <v>133.25</v>
      </c>
      <c r="G58" s="79">
        <v>137.5</v>
      </c>
      <c r="H58" s="79">
        <v>150.25</v>
      </c>
      <c r="I58" s="82"/>
      <c r="J58" s="78"/>
      <c r="K58" s="83"/>
      <c r="L58" s="79"/>
      <c r="M58" s="79"/>
      <c r="N58" s="79"/>
      <c r="O58" s="79"/>
      <c r="P58" s="82"/>
      <c r="Q58" s="78"/>
    </row>
    <row r="59" spans="2:17" ht="15">
      <c r="B59" s="82" t="s">
        <v>185</v>
      </c>
      <c r="C59" s="78">
        <v>205</v>
      </c>
      <c r="D59" s="83" t="s">
        <v>464</v>
      </c>
      <c r="E59" s="79">
        <f t="shared" si="0"/>
        <v>187.26666666666665</v>
      </c>
      <c r="F59" s="79">
        <v>193</v>
      </c>
      <c r="G59" s="79">
        <v>179.6</v>
      </c>
      <c r="H59" s="79">
        <v>189.2</v>
      </c>
      <c r="I59" s="82"/>
      <c r="J59" s="78"/>
      <c r="K59" s="83"/>
      <c r="L59" s="79"/>
      <c r="M59" s="79"/>
      <c r="N59" s="79"/>
      <c r="O59" s="79"/>
      <c r="P59" s="82"/>
      <c r="Q59" s="78"/>
    </row>
    <row r="60" spans="2:17" ht="15">
      <c r="B60" s="82" t="s">
        <v>186</v>
      </c>
      <c r="C60" s="78">
        <v>206</v>
      </c>
      <c r="D60" s="83" t="s">
        <v>453</v>
      </c>
      <c r="E60" s="79">
        <f t="shared" si="0"/>
        <v>179.33333333333334</v>
      </c>
      <c r="F60" s="79">
        <v>216.33333333333334</v>
      </c>
      <c r="G60" s="79">
        <v>172</v>
      </c>
      <c r="H60" s="79">
        <v>149.66666666666666</v>
      </c>
      <c r="I60" s="82"/>
      <c r="J60" s="78"/>
      <c r="K60" s="83"/>
      <c r="L60" s="79"/>
      <c r="M60" s="79"/>
      <c r="N60" s="79"/>
      <c r="O60" s="79"/>
      <c r="P60" s="82"/>
      <c r="Q60" s="78"/>
    </row>
    <row r="61" spans="2:17" ht="15">
      <c r="B61" s="82" t="s">
        <v>187</v>
      </c>
      <c r="C61" s="78">
        <v>207</v>
      </c>
      <c r="D61" s="83" t="s">
        <v>451</v>
      </c>
      <c r="E61" s="79">
        <f t="shared" si="0"/>
        <v>89.33333333333333</v>
      </c>
      <c r="F61" s="79">
        <v>103</v>
      </c>
      <c r="G61" s="79">
        <v>90</v>
      </c>
      <c r="H61" s="79">
        <v>75</v>
      </c>
      <c r="I61" s="82"/>
      <c r="J61" s="78"/>
      <c r="K61" s="83"/>
      <c r="L61" s="79"/>
      <c r="M61" s="79"/>
      <c r="N61" s="79"/>
      <c r="O61" s="79"/>
      <c r="P61" s="82"/>
      <c r="Q61" s="78"/>
    </row>
    <row r="62" spans="2:17" ht="15">
      <c r="B62" s="82" t="s">
        <v>188</v>
      </c>
      <c r="C62" s="78">
        <v>208</v>
      </c>
      <c r="D62" s="83" t="s">
        <v>451</v>
      </c>
      <c r="E62" s="79">
        <f t="shared" si="0"/>
        <v>23</v>
      </c>
      <c r="F62" s="79">
        <v>34</v>
      </c>
      <c r="G62" s="79">
        <v>14</v>
      </c>
      <c r="H62" s="79">
        <v>21</v>
      </c>
      <c r="I62" s="82"/>
      <c r="J62" s="78"/>
      <c r="K62" s="83"/>
      <c r="L62" s="79"/>
      <c r="M62" s="79"/>
      <c r="N62" s="79"/>
      <c r="O62" s="79"/>
      <c r="P62" s="82"/>
      <c r="Q62" s="78"/>
    </row>
    <row r="63" spans="2:17" ht="15">
      <c r="B63" s="82" t="s">
        <v>190</v>
      </c>
      <c r="C63" s="78">
        <v>212</v>
      </c>
      <c r="D63" s="83" t="s">
        <v>451</v>
      </c>
      <c r="E63" s="79">
        <f t="shared" si="0"/>
        <v>68.66666666666667</v>
      </c>
      <c r="F63" s="79">
        <v>83</v>
      </c>
      <c r="G63" s="79">
        <v>65</v>
      </c>
      <c r="H63" s="79">
        <v>58</v>
      </c>
      <c r="I63" s="82"/>
      <c r="J63" s="78"/>
      <c r="K63" s="83"/>
      <c r="L63" s="79"/>
      <c r="M63" s="79"/>
      <c r="N63" s="79"/>
      <c r="O63" s="79"/>
      <c r="P63" s="82"/>
      <c r="Q63" s="78"/>
    </row>
    <row r="64" spans="2:17" ht="15">
      <c r="B64" s="82" t="s">
        <v>189</v>
      </c>
      <c r="C64" s="78">
        <v>211</v>
      </c>
      <c r="D64" s="83" t="s">
        <v>451</v>
      </c>
      <c r="E64" s="79">
        <f t="shared" si="0"/>
        <v>127.83333333333333</v>
      </c>
      <c r="F64" s="79">
        <v>141</v>
      </c>
      <c r="G64" s="79">
        <v>119</v>
      </c>
      <c r="H64" s="79">
        <v>123.5</v>
      </c>
      <c r="I64" s="82"/>
      <c r="J64" s="78"/>
      <c r="K64" s="83"/>
      <c r="L64" s="79"/>
      <c r="M64" s="79"/>
      <c r="N64" s="79"/>
      <c r="O64" s="79"/>
      <c r="P64" s="82"/>
      <c r="Q64" s="78"/>
    </row>
    <row r="65" spans="2:17" ht="15.75">
      <c r="B65" s="47" t="s">
        <v>219</v>
      </c>
      <c r="C65" s="48"/>
      <c r="D65" s="59"/>
      <c r="E65" s="54">
        <f t="shared" si="0"/>
        <v>141.69230769230768</v>
      </c>
      <c r="F65" s="54">
        <v>144.46153846153845</v>
      </c>
      <c r="G65" s="54">
        <v>136.92307692307693</v>
      </c>
      <c r="H65" s="54">
        <v>143.69230769230768</v>
      </c>
      <c r="I65" s="54"/>
      <c r="J65" s="54"/>
      <c r="K65" s="54"/>
      <c r="L65" s="54"/>
      <c r="M65" s="54"/>
      <c r="N65" s="54"/>
      <c r="O65" s="54"/>
      <c r="P65" s="54"/>
      <c r="Q65" s="54"/>
    </row>
    <row r="66" spans="2:17" ht="15">
      <c r="B66" s="82" t="s">
        <v>220</v>
      </c>
      <c r="C66" s="78">
        <v>4</v>
      </c>
      <c r="D66" s="83" t="s">
        <v>456</v>
      </c>
      <c r="E66" s="79">
        <f t="shared" si="0"/>
        <v>131.11111111111111</v>
      </c>
      <c r="F66" s="79">
        <v>132.83333333333334</v>
      </c>
      <c r="G66" s="79">
        <v>122.83333333333333</v>
      </c>
      <c r="H66" s="79">
        <v>137.66666666666666</v>
      </c>
      <c r="I66" s="82"/>
      <c r="J66" s="78"/>
      <c r="K66" s="83"/>
      <c r="L66" s="79"/>
      <c r="M66" s="79"/>
      <c r="N66" s="79"/>
      <c r="O66" s="79"/>
      <c r="P66" s="82"/>
      <c r="Q66" s="78"/>
    </row>
    <row r="67" spans="2:17" ht="15">
      <c r="B67" s="82" t="s">
        <v>221</v>
      </c>
      <c r="C67" s="78">
        <v>245</v>
      </c>
      <c r="D67" s="83" t="s">
        <v>453</v>
      </c>
      <c r="E67" s="79">
        <f t="shared" si="0"/>
        <v>115.33333333333333</v>
      </c>
      <c r="F67" s="79">
        <v>120</v>
      </c>
      <c r="G67" s="79">
        <v>120</v>
      </c>
      <c r="H67" s="79">
        <v>106</v>
      </c>
      <c r="I67" s="82"/>
      <c r="J67" s="78"/>
      <c r="K67" s="83"/>
      <c r="L67" s="79"/>
      <c r="M67" s="79"/>
      <c r="N67" s="79"/>
      <c r="O67" s="79"/>
      <c r="P67" s="82"/>
      <c r="Q67" s="78"/>
    </row>
    <row r="68" spans="2:17" ht="15">
      <c r="B68" s="82" t="s">
        <v>407</v>
      </c>
      <c r="C68" s="78">
        <v>496</v>
      </c>
      <c r="D68" s="83" t="s">
        <v>453</v>
      </c>
      <c r="E68" s="79">
        <f t="shared" si="0"/>
        <v>143.7777777777778</v>
      </c>
      <c r="F68" s="79">
        <v>132.66666666666666</v>
      </c>
      <c r="G68" s="79">
        <v>138.33333333333334</v>
      </c>
      <c r="H68" s="79">
        <v>160.33333333333334</v>
      </c>
      <c r="I68" s="82"/>
      <c r="J68" s="78"/>
      <c r="K68" s="83"/>
      <c r="L68" s="79"/>
      <c r="M68" s="79"/>
      <c r="N68" s="79"/>
      <c r="O68" s="79"/>
      <c r="P68" s="82"/>
      <c r="Q68" s="78"/>
    </row>
    <row r="69" spans="2:17" ht="15">
      <c r="B69" s="82" t="s">
        <v>223</v>
      </c>
      <c r="C69" s="78">
        <v>244</v>
      </c>
      <c r="D69" s="83" t="s">
        <v>451</v>
      </c>
      <c r="E69" s="79">
        <f t="shared" si="0"/>
        <v>100.33333333333333</v>
      </c>
      <c r="F69" s="79">
        <v>120</v>
      </c>
      <c r="G69" s="79">
        <v>93</v>
      </c>
      <c r="H69" s="79">
        <v>88</v>
      </c>
      <c r="I69" s="82"/>
      <c r="J69" s="78"/>
      <c r="K69" s="83"/>
      <c r="L69" s="79"/>
      <c r="M69" s="79"/>
      <c r="N69" s="79"/>
      <c r="O69" s="79"/>
      <c r="P69" s="82"/>
      <c r="Q69" s="78"/>
    </row>
    <row r="70" spans="2:17" ht="15">
      <c r="B70" s="82" t="s">
        <v>224</v>
      </c>
      <c r="C70" s="78">
        <v>406</v>
      </c>
      <c r="D70" s="83" t="s">
        <v>451</v>
      </c>
      <c r="E70" s="79">
        <f t="shared" si="0"/>
        <v>283.6666666666667</v>
      </c>
      <c r="F70" s="79">
        <v>293</v>
      </c>
      <c r="G70" s="79">
        <v>295</v>
      </c>
      <c r="H70" s="79">
        <v>263</v>
      </c>
      <c r="I70" s="82"/>
      <c r="J70" s="78"/>
      <c r="K70" s="83"/>
      <c r="L70" s="79"/>
      <c r="M70" s="79"/>
      <c r="N70" s="79"/>
      <c r="O70" s="79"/>
      <c r="P70" s="82"/>
      <c r="Q70" s="78"/>
    </row>
    <row r="71" spans="2:17" ht="15">
      <c r="B71" s="82" t="s">
        <v>222</v>
      </c>
      <c r="C71" s="78">
        <v>242</v>
      </c>
      <c r="D71" s="83" t="s">
        <v>451</v>
      </c>
      <c r="E71" s="79">
        <f t="shared" si="0"/>
        <v>124.66666666666667</v>
      </c>
      <c r="F71" s="79">
        <v>150</v>
      </c>
      <c r="G71" s="79">
        <v>120</v>
      </c>
      <c r="H71" s="79">
        <v>104</v>
      </c>
      <c r="I71" s="82"/>
      <c r="J71" s="78"/>
      <c r="K71" s="83"/>
      <c r="L71" s="79"/>
      <c r="M71" s="79"/>
      <c r="N71" s="79"/>
      <c r="O71" s="79"/>
      <c r="P71" s="82"/>
      <c r="Q71" s="78"/>
    </row>
    <row r="72" spans="2:17" ht="15.75">
      <c r="B72" s="47" t="s">
        <v>244</v>
      </c>
      <c r="C72" s="48"/>
      <c r="D72" s="59"/>
      <c r="E72" s="54">
        <f t="shared" si="0"/>
        <v>186.44444444444446</v>
      </c>
      <c r="F72" s="54">
        <v>187.33333333333334</v>
      </c>
      <c r="G72" s="54">
        <v>187.33333333333334</v>
      </c>
      <c r="H72" s="54">
        <v>184.66666666666666</v>
      </c>
      <c r="I72" s="54"/>
      <c r="J72" s="54"/>
      <c r="K72" s="54"/>
      <c r="L72" s="54"/>
      <c r="M72" s="54"/>
      <c r="N72" s="54"/>
      <c r="O72" s="54"/>
      <c r="P72" s="54"/>
      <c r="Q72" s="54"/>
    </row>
    <row r="73" spans="2:17" ht="15">
      <c r="B73" s="82" t="s">
        <v>245</v>
      </c>
      <c r="C73" s="78">
        <v>62</v>
      </c>
      <c r="D73" s="83" t="s">
        <v>452</v>
      </c>
      <c r="E73" s="79">
        <f t="shared" si="0"/>
        <v>265.1666666666667</v>
      </c>
      <c r="F73" s="79">
        <v>270</v>
      </c>
      <c r="G73" s="79">
        <v>263.5</v>
      </c>
      <c r="H73" s="79">
        <v>262</v>
      </c>
      <c r="I73" s="82"/>
      <c r="J73" s="78"/>
      <c r="K73" s="83"/>
      <c r="L73" s="79"/>
      <c r="M73" s="79"/>
      <c r="N73" s="79"/>
      <c r="O73" s="79"/>
      <c r="P73" s="82"/>
      <c r="Q73" s="78"/>
    </row>
    <row r="74" spans="2:17" ht="15">
      <c r="B74" s="82" t="s">
        <v>336</v>
      </c>
      <c r="C74" s="78">
        <v>63</v>
      </c>
      <c r="D74" s="83" t="s">
        <v>451</v>
      </c>
      <c r="E74" s="79">
        <f t="shared" si="0"/>
        <v>29</v>
      </c>
      <c r="F74" s="79">
        <v>22</v>
      </c>
      <c r="G74" s="79">
        <v>35</v>
      </c>
      <c r="H74" s="79">
        <v>30</v>
      </c>
      <c r="I74" s="82"/>
      <c r="J74" s="78"/>
      <c r="K74" s="83"/>
      <c r="L74" s="79"/>
      <c r="M74" s="79"/>
      <c r="N74" s="79"/>
      <c r="O74" s="79"/>
      <c r="P74" s="82"/>
      <c r="Q74" s="78"/>
    </row>
    <row r="75" spans="2:17" ht="15.75">
      <c r="B75" s="47" t="s">
        <v>251</v>
      </c>
      <c r="C75" s="48"/>
      <c r="D75" s="59"/>
      <c r="E75" s="54">
        <f t="shared" si="0"/>
        <v>140.66666666666666</v>
      </c>
      <c r="F75" s="54">
        <v>133</v>
      </c>
      <c r="G75" s="54">
        <v>139</v>
      </c>
      <c r="H75" s="54">
        <v>150</v>
      </c>
      <c r="I75" s="54"/>
      <c r="J75" s="54"/>
      <c r="K75" s="54"/>
      <c r="L75" s="54"/>
      <c r="M75" s="54"/>
      <c r="N75" s="54"/>
      <c r="O75" s="54"/>
      <c r="P75" s="54"/>
      <c r="Q75" s="54"/>
    </row>
    <row r="76" spans="2:17" ht="15">
      <c r="B76" s="82" t="s">
        <v>409</v>
      </c>
      <c r="C76" s="78">
        <v>127</v>
      </c>
      <c r="D76" s="83" t="s">
        <v>451</v>
      </c>
      <c r="E76" s="79">
        <f t="shared" si="0"/>
        <v>140.66666666666666</v>
      </c>
      <c r="F76" s="79">
        <v>133</v>
      </c>
      <c r="G76" s="79">
        <v>139</v>
      </c>
      <c r="H76" s="79">
        <v>150</v>
      </c>
      <c r="I76" s="82"/>
      <c r="J76" s="78"/>
      <c r="K76" s="83"/>
      <c r="L76" s="79"/>
      <c r="M76" s="79"/>
      <c r="N76" s="79"/>
      <c r="O76" s="79"/>
      <c r="P76" s="82"/>
      <c r="Q76" s="78"/>
    </row>
    <row r="77" spans="2:17" ht="15.75">
      <c r="B77" s="47" t="s">
        <v>254</v>
      </c>
      <c r="C77" s="48"/>
      <c r="D77" s="59"/>
      <c r="E77" s="54">
        <f aca="true" t="shared" si="1" ref="E77:E126">AVERAGE(F77:H77)</f>
        <v>122.66666666666667</v>
      </c>
      <c r="F77" s="54">
        <v>143.66666666666666</v>
      </c>
      <c r="G77" s="54">
        <v>104.66666666666667</v>
      </c>
      <c r="H77" s="54">
        <v>119.66666666666667</v>
      </c>
      <c r="I77" s="54"/>
      <c r="J77" s="54"/>
      <c r="K77" s="54"/>
      <c r="L77" s="54"/>
      <c r="M77" s="54"/>
      <c r="N77" s="54"/>
      <c r="O77" s="54"/>
      <c r="P77" s="54"/>
      <c r="Q77" s="54"/>
    </row>
    <row r="78" spans="2:17" ht="15">
      <c r="B78" s="82" t="s">
        <v>255</v>
      </c>
      <c r="C78" s="78">
        <v>135</v>
      </c>
      <c r="D78" s="83" t="s">
        <v>453</v>
      </c>
      <c r="E78" s="79">
        <f t="shared" si="1"/>
        <v>127</v>
      </c>
      <c r="F78" s="79">
        <v>136</v>
      </c>
      <c r="G78" s="79">
        <v>107</v>
      </c>
      <c r="H78" s="79">
        <v>138</v>
      </c>
      <c r="I78" s="82"/>
      <c r="J78" s="78"/>
      <c r="K78" s="83"/>
      <c r="L78" s="79"/>
      <c r="M78" s="79"/>
      <c r="N78" s="79"/>
      <c r="O78" s="79"/>
      <c r="P78" s="82"/>
      <c r="Q78" s="78"/>
    </row>
    <row r="79" spans="2:17" ht="15">
      <c r="B79" s="82" t="s">
        <v>254</v>
      </c>
      <c r="C79" s="78">
        <v>136</v>
      </c>
      <c r="D79" s="83" t="s">
        <v>453</v>
      </c>
      <c r="E79" s="79">
        <f t="shared" si="1"/>
        <v>120.5</v>
      </c>
      <c r="F79" s="79">
        <v>147.5</v>
      </c>
      <c r="G79" s="79">
        <v>103.5</v>
      </c>
      <c r="H79" s="79">
        <v>110.5</v>
      </c>
      <c r="I79" s="82"/>
      <c r="J79" s="78"/>
      <c r="K79" s="83"/>
      <c r="L79" s="79"/>
      <c r="M79" s="79"/>
      <c r="N79" s="79"/>
      <c r="O79" s="79"/>
      <c r="P79" s="82"/>
      <c r="Q79" s="78"/>
    </row>
    <row r="80" spans="2:17" ht="15.75">
      <c r="B80" s="47" t="s">
        <v>258</v>
      </c>
      <c r="C80" s="48"/>
      <c r="D80" s="59"/>
      <c r="E80" s="54">
        <f t="shared" si="1"/>
        <v>103.66666666666667</v>
      </c>
      <c r="F80" s="54">
        <v>99</v>
      </c>
      <c r="G80" s="54">
        <v>106</v>
      </c>
      <c r="H80" s="54">
        <v>106</v>
      </c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15">
      <c r="B81" s="82" t="s">
        <v>259</v>
      </c>
      <c r="C81" s="78">
        <v>281</v>
      </c>
      <c r="D81" s="83" t="s">
        <v>451</v>
      </c>
      <c r="E81" s="79">
        <f t="shared" si="1"/>
        <v>103.66666666666667</v>
      </c>
      <c r="F81" s="79">
        <v>99</v>
      </c>
      <c r="G81" s="79">
        <v>106</v>
      </c>
      <c r="H81" s="79">
        <v>106</v>
      </c>
      <c r="I81" s="82"/>
      <c r="J81" s="78"/>
      <c r="K81" s="83"/>
      <c r="L81" s="79"/>
      <c r="M81" s="79"/>
      <c r="N81" s="79"/>
      <c r="O81" s="79"/>
      <c r="P81" s="82"/>
      <c r="Q81" s="78"/>
    </row>
    <row r="82" spans="2:17" ht="15.75">
      <c r="B82" s="47" t="s">
        <v>262</v>
      </c>
      <c r="C82" s="48"/>
      <c r="D82" s="59"/>
      <c r="E82" s="54">
        <f t="shared" si="1"/>
        <v>83.75</v>
      </c>
      <c r="F82" s="54">
        <v>80</v>
      </c>
      <c r="G82" s="54">
        <v>97.75</v>
      </c>
      <c r="H82" s="54">
        <v>73.5</v>
      </c>
      <c r="I82" s="54"/>
      <c r="J82" s="54"/>
      <c r="K82" s="54"/>
      <c r="L82" s="54"/>
      <c r="M82" s="54"/>
      <c r="N82" s="54"/>
      <c r="O82" s="54"/>
      <c r="P82" s="54"/>
      <c r="Q82" s="54"/>
    </row>
    <row r="83" spans="2:17" ht="15">
      <c r="B83" s="82" t="s">
        <v>263</v>
      </c>
      <c r="C83" s="78">
        <v>325</v>
      </c>
      <c r="D83" s="83" t="s">
        <v>453</v>
      </c>
      <c r="E83" s="79">
        <f t="shared" si="1"/>
        <v>93.5</v>
      </c>
      <c r="F83" s="79">
        <v>98</v>
      </c>
      <c r="G83" s="79">
        <v>105</v>
      </c>
      <c r="H83" s="79">
        <v>77.5</v>
      </c>
      <c r="I83" s="82"/>
      <c r="J83" s="78"/>
      <c r="K83" s="83"/>
      <c r="L83" s="79"/>
      <c r="M83" s="79"/>
      <c r="N83" s="79"/>
      <c r="O83" s="79"/>
      <c r="P83" s="82"/>
      <c r="Q83" s="78"/>
    </row>
    <row r="84" spans="2:17" ht="15">
      <c r="B84" s="82" t="s">
        <v>264</v>
      </c>
      <c r="C84" s="78">
        <v>326</v>
      </c>
      <c r="D84" s="83" t="s">
        <v>451</v>
      </c>
      <c r="E84" s="79">
        <f t="shared" si="1"/>
        <v>64.66666666666667</v>
      </c>
      <c r="F84" s="79">
        <v>53</v>
      </c>
      <c r="G84" s="79">
        <v>81</v>
      </c>
      <c r="H84" s="79">
        <v>60</v>
      </c>
      <c r="I84" s="82"/>
      <c r="J84" s="78"/>
      <c r="K84" s="83"/>
      <c r="L84" s="79"/>
      <c r="M84" s="79"/>
      <c r="N84" s="79"/>
      <c r="O84" s="79"/>
      <c r="P84" s="82"/>
      <c r="Q84" s="78"/>
    </row>
    <row r="85" spans="2:17" ht="15">
      <c r="B85" s="82" t="s">
        <v>265</v>
      </c>
      <c r="C85" s="78">
        <v>334</v>
      </c>
      <c r="D85" s="83" t="s">
        <v>451</v>
      </c>
      <c r="E85" s="79">
        <f t="shared" si="1"/>
        <v>83.33333333333333</v>
      </c>
      <c r="F85" s="79">
        <v>71</v>
      </c>
      <c r="G85" s="79">
        <v>100</v>
      </c>
      <c r="H85" s="79">
        <v>79</v>
      </c>
      <c r="I85" s="82"/>
      <c r="J85" s="78"/>
      <c r="K85" s="83"/>
      <c r="L85" s="79"/>
      <c r="M85" s="79"/>
      <c r="N85" s="79"/>
      <c r="O85" s="79"/>
      <c r="P85" s="82"/>
      <c r="Q85" s="78"/>
    </row>
    <row r="86" spans="2:17" ht="15.75">
      <c r="B86" s="47" t="s">
        <v>276</v>
      </c>
      <c r="C86" s="48"/>
      <c r="D86" s="59"/>
      <c r="E86" s="54">
        <f t="shared" si="1"/>
        <v>106.64102564102564</v>
      </c>
      <c r="F86" s="54">
        <v>107</v>
      </c>
      <c r="G86" s="54">
        <v>99.38461538461539</v>
      </c>
      <c r="H86" s="54">
        <v>113.53846153846153</v>
      </c>
      <c r="I86" s="54"/>
      <c r="J86" s="54"/>
      <c r="K86" s="54"/>
      <c r="L86" s="54"/>
      <c r="M86" s="54"/>
      <c r="N86" s="54"/>
      <c r="O86" s="54"/>
      <c r="P86" s="54"/>
      <c r="Q86" s="54"/>
    </row>
    <row r="87" spans="2:17" ht="15">
      <c r="B87" s="82" t="s">
        <v>427</v>
      </c>
      <c r="C87" s="78">
        <v>702</v>
      </c>
      <c r="D87" s="83" t="s">
        <v>459</v>
      </c>
      <c r="E87" s="79">
        <f t="shared" si="1"/>
        <v>99.8888888888889</v>
      </c>
      <c r="F87" s="79">
        <v>94.66666666666667</v>
      </c>
      <c r="G87" s="79">
        <v>96</v>
      </c>
      <c r="H87" s="79">
        <v>109</v>
      </c>
      <c r="I87" s="82"/>
      <c r="J87" s="78"/>
      <c r="K87" s="83"/>
      <c r="L87" s="79"/>
      <c r="M87" s="79"/>
      <c r="N87" s="79"/>
      <c r="O87" s="79"/>
      <c r="P87" s="82"/>
      <c r="Q87" s="78"/>
    </row>
    <row r="88" spans="2:17" ht="15">
      <c r="B88" s="82" t="s">
        <v>277</v>
      </c>
      <c r="C88" s="78">
        <v>261</v>
      </c>
      <c r="D88" s="83" t="s">
        <v>452</v>
      </c>
      <c r="E88" s="79">
        <f t="shared" si="1"/>
        <v>113.86666666666667</v>
      </c>
      <c r="F88" s="79">
        <v>121.6</v>
      </c>
      <c r="G88" s="79">
        <v>106</v>
      </c>
      <c r="H88" s="79">
        <v>114</v>
      </c>
      <c r="I88" s="82"/>
      <c r="J88" s="78"/>
      <c r="K88" s="83"/>
      <c r="L88" s="79"/>
      <c r="M88" s="79"/>
      <c r="N88" s="79"/>
      <c r="O88" s="79"/>
      <c r="P88" s="82"/>
      <c r="Q88" s="78"/>
    </row>
    <row r="89" spans="2:17" ht="15">
      <c r="B89" s="82" t="s">
        <v>278</v>
      </c>
      <c r="C89" s="78">
        <v>264</v>
      </c>
      <c r="D89" s="83" t="s">
        <v>453</v>
      </c>
      <c r="E89" s="79">
        <f t="shared" si="1"/>
        <v>133.66666666666666</v>
      </c>
      <c r="F89" s="79">
        <v>134</v>
      </c>
      <c r="G89" s="79">
        <v>106</v>
      </c>
      <c r="H89" s="79">
        <v>161</v>
      </c>
      <c r="I89" s="82"/>
      <c r="J89" s="78"/>
      <c r="K89" s="83"/>
      <c r="L89" s="79"/>
      <c r="M89" s="79"/>
      <c r="N89" s="79"/>
      <c r="O89" s="79"/>
      <c r="P89" s="82"/>
      <c r="Q89" s="78"/>
    </row>
    <row r="90" spans="2:17" ht="15">
      <c r="B90" s="82" t="s">
        <v>279</v>
      </c>
      <c r="C90" s="78">
        <v>265</v>
      </c>
      <c r="D90" s="83" t="s">
        <v>453</v>
      </c>
      <c r="E90" s="79">
        <f t="shared" si="1"/>
        <v>120.55555555555554</v>
      </c>
      <c r="F90" s="79">
        <v>112.33333333333333</v>
      </c>
      <c r="G90" s="79">
        <v>117.33333333333333</v>
      </c>
      <c r="H90" s="79">
        <v>132</v>
      </c>
      <c r="I90" s="82"/>
      <c r="J90" s="78"/>
      <c r="K90" s="83"/>
      <c r="L90" s="79"/>
      <c r="M90" s="79"/>
      <c r="N90" s="79"/>
      <c r="O90" s="79"/>
      <c r="P90" s="82"/>
      <c r="Q90" s="78"/>
    </row>
    <row r="91" spans="2:17" ht="15">
      <c r="B91" s="82" t="s">
        <v>410</v>
      </c>
      <c r="C91" s="78">
        <v>262</v>
      </c>
      <c r="D91" s="83" t="s">
        <v>451</v>
      </c>
      <c r="E91" s="79">
        <f t="shared" si="1"/>
        <v>22</v>
      </c>
      <c r="F91" s="79">
        <v>28</v>
      </c>
      <c r="G91" s="79">
        <v>16</v>
      </c>
      <c r="H91" s="79">
        <v>22</v>
      </c>
      <c r="I91" s="82"/>
      <c r="J91" s="78"/>
      <c r="K91" s="83"/>
      <c r="L91" s="79"/>
      <c r="M91" s="79"/>
      <c r="N91" s="79"/>
      <c r="O91" s="79"/>
      <c r="P91" s="82"/>
      <c r="Q91" s="78"/>
    </row>
    <row r="92" spans="2:17" ht="15.75">
      <c r="B92" s="47" t="s">
        <v>296</v>
      </c>
      <c r="C92" s="48"/>
      <c r="D92" s="59"/>
      <c r="E92" s="54">
        <f t="shared" si="1"/>
        <v>147.55555555555557</v>
      </c>
      <c r="F92" s="54">
        <v>135.33333333333334</v>
      </c>
      <c r="G92" s="54">
        <v>110.33333333333333</v>
      </c>
      <c r="H92" s="54">
        <v>197</v>
      </c>
      <c r="I92" s="54"/>
      <c r="J92" s="54"/>
      <c r="K92" s="54"/>
      <c r="L92" s="54"/>
      <c r="M92" s="54"/>
      <c r="N92" s="54"/>
      <c r="O92" s="54"/>
      <c r="P92" s="54"/>
      <c r="Q92" s="54"/>
    </row>
    <row r="93" spans="2:17" ht="15">
      <c r="B93" s="82" t="s">
        <v>296</v>
      </c>
      <c r="C93" s="78">
        <v>140</v>
      </c>
      <c r="D93" s="83" t="s">
        <v>452</v>
      </c>
      <c r="E93" s="79">
        <f t="shared" si="1"/>
        <v>165.33333333333334</v>
      </c>
      <c r="F93" s="79">
        <v>177.5</v>
      </c>
      <c r="G93" s="79">
        <v>141.5</v>
      </c>
      <c r="H93" s="79">
        <v>177</v>
      </c>
      <c r="I93" s="82"/>
      <c r="J93" s="78"/>
      <c r="K93" s="83"/>
      <c r="L93" s="79"/>
      <c r="M93" s="79"/>
      <c r="N93" s="79"/>
      <c r="O93" s="79"/>
      <c r="P93" s="82"/>
      <c r="Q93" s="78"/>
    </row>
    <row r="94" spans="2:17" ht="15">
      <c r="B94" s="82" t="s">
        <v>297</v>
      </c>
      <c r="C94" s="78">
        <v>421</v>
      </c>
      <c r="D94" s="83" t="s">
        <v>451</v>
      </c>
      <c r="E94" s="79">
        <f t="shared" si="1"/>
        <v>46.333333333333336</v>
      </c>
      <c r="F94" s="79">
        <v>51</v>
      </c>
      <c r="G94" s="79">
        <v>48</v>
      </c>
      <c r="H94" s="79">
        <v>40</v>
      </c>
      <c r="I94" s="82"/>
      <c r="J94" s="78"/>
      <c r="K94" s="83"/>
      <c r="L94" s="79"/>
      <c r="M94" s="79"/>
      <c r="N94" s="79"/>
      <c r="O94" s="79"/>
      <c r="P94" s="82"/>
      <c r="Q94" s="78"/>
    </row>
    <row r="95" spans="2:17" ht="15.75">
      <c r="B95" s="47" t="s">
        <v>488</v>
      </c>
      <c r="C95" s="48"/>
      <c r="D95" s="59"/>
      <c r="E95" s="54">
        <f t="shared" si="1"/>
        <v>96.46341463414633</v>
      </c>
      <c r="F95" s="54">
        <v>103.78048780487805</v>
      </c>
      <c r="G95" s="54">
        <v>95.51219512195122</v>
      </c>
      <c r="H95" s="54">
        <v>90.09756097560975</v>
      </c>
      <c r="I95" s="54"/>
      <c r="J95" s="54"/>
      <c r="K95" s="54"/>
      <c r="L95" s="54"/>
      <c r="M95" s="54"/>
      <c r="N95" s="54"/>
      <c r="O95" s="54"/>
      <c r="P95" s="54"/>
      <c r="Q95" s="54"/>
    </row>
    <row r="96" spans="2:17" ht="15">
      <c r="B96" s="82" t="s">
        <v>4</v>
      </c>
      <c r="C96" s="78">
        <v>2</v>
      </c>
      <c r="D96" s="83" t="s">
        <v>456</v>
      </c>
      <c r="E96" s="79">
        <f t="shared" si="1"/>
        <v>74.84615384615384</v>
      </c>
      <c r="F96" s="79">
        <v>82.73076923076923</v>
      </c>
      <c r="G96" s="79">
        <v>74.96153846153847</v>
      </c>
      <c r="H96" s="79">
        <v>66.84615384615384</v>
      </c>
      <c r="I96" s="82"/>
      <c r="J96" s="78"/>
      <c r="K96" s="83"/>
      <c r="L96" s="79"/>
      <c r="M96" s="79"/>
      <c r="N96" s="79"/>
      <c r="O96" s="79"/>
      <c r="P96" s="82"/>
      <c r="Q96" s="78"/>
    </row>
    <row r="97" spans="2:17" ht="15">
      <c r="B97" s="82" t="s">
        <v>5</v>
      </c>
      <c r="C97" s="78">
        <v>7</v>
      </c>
      <c r="D97" s="83" t="s">
        <v>452</v>
      </c>
      <c r="E97" s="79">
        <f t="shared" si="1"/>
        <v>143.44444444444443</v>
      </c>
      <c r="F97" s="79">
        <v>153.16666666666666</v>
      </c>
      <c r="G97" s="79">
        <v>139.5</v>
      </c>
      <c r="H97" s="79">
        <v>137.66666666666666</v>
      </c>
      <c r="I97" s="82"/>
      <c r="J97" s="78"/>
      <c r="K97" s="83"/>
      <c r="L97" s="79"/>
      <c r="M97" s="79"/>
      <c r="N97" s="79"/>
      <c r="O97" s="79"/>
      <c r="P97" s="82"/>
      <c r="Q97" s="78"/>
    </row>
    <row r="98" spans="2:17" ht="15">
      <c r="B98" s="82" t="s">
        <v>8</v>
      </c>
      <c r="C98" s="78">
        <v>8</v>
      </c>
      <c r="D98" s="83" t="s">
        <v>453</v>
      </c>
      <c r="E98" s="79">
        <f t="shared" si="1"/>
        <v>125.66666666666669</v>
      </c>
      <c r="F98" s="79">
        <v>133.33333333333334</v>
      </c>
      <c r="G98" s="79">
        <v>133</v>
      </c>
      <c r="H98" s="79">
        <v>110.66666666666667</v>
      </c>
      <c r="I98" s="82"/>
      <c r="J98" s="78"/>
      <c r="K98" s="83"/>
      <c r="L98" s="79"/>
      <c r="M98" s="79"/>
      <c r="N98" s="79"/>
      <c r="O98" s="79"/>
      <c r="P98" s="82"/>
      <c r="Q98" s="78"/>
    </row>
    <row r="99" spans="2:17" ht="15">
      <c r="B99" s="82" t="s">
        <v>6</v>
      </c>
      <c r="C99" s="78">
        <v>17</v>
      </c>
      <c r="D99" s="83" t="s">
        <v>453</v>
      </c>
      <c r="E99" s="79">
        <f t="shared" si="1"/>
        <v>124</v>
      </c>
      <c r="F99" s="79">
        <v>120.5</v>
      </c>
      <c r="G99" s="79">
        <v>128</v>
      </c>
      <c r="H99" s="79">
        <v>123.5</v>
      </c>
      <c r="I99" s="82"/>
      <c r="J99" s="78"/>
      <c r="K99" s="83"/>
      <c r="L99" s="79"/>
      <c r="M99" s="79"/>
      <c r="N99" s="79"/>
      <c r="O99" s="79"/>
      <c r="P99" s="82"/>
      <c r="Q99" s="78"/>
    </row>
    <row r="100" spans="2:17" ht="15">
      <c r="B100" s="82" t="s">
        <v>424</v>
      </c>
      <c r="C100" s="78">
        <v>506</v>
      </c>
      <c r="D100" s="83" t="s">
        <v>451</v>
      </c>
      <c r="E100" s="79">
        <f t="shared" si="1"/>
        <v>114.33333333333333</v>
      </c>
      <c r="F100" s="79">
        <v>126</v>
      </c>
      <c r="G100" s="79">
        <v>98</v>
      </c>
      <c r="H100" s="79">
        <v>119</v>
      </c>
      <c r="I100" s="82"/>
      <c r="J100" s="78"/>
      <c r="K100" s="83"/>
      <c r="L100" s="79"/>
      <c r="M100" s="79"/>
      <c r="N100" s="79"/>
      <c r="O100" s="79"/>
      <c r="P100" s="82"/>
      <c r="Q100" s="78"/>
    </row>
    <row r="101" spans="2:17" ht="15">
      <c r="B101" s="82" t="s">
        <v>399</v>
      </c>
      <c r="C101" s="78">
        <v>505</v>
      </c>
      <c r="D101" s="83" t="s">
        <v>451</v>
      </c>
      <c r="E101" s="79">
        <f t="shared" si="1"/>
        <v>147.33333333333334</v>
      </c>
      <c r="F101" s="79">
        <v>146</v>
      </c>
      <c r="G101" s="79">
        <v>139.5</v>
      </c>
      <c r="H101" s="79">
        <v>156.5</v>
      </c>
      <c r="I101" s="82"/>
      <c r="J101" s="78"/>
      <c r="K101" s="83"/>
      <c r="L101" s="79"/>
      <c r="M101" s="79"/>
      <c r="N101" s="79"/>
      <c r="O101" s="79"/>
      <c r="P101" s="82"/>
      <c r="Q101" s="78"/>
    </row>
    <row r="102" spans="2:17" ht="15.75">
      <c r="B102" s="47" t="s">
        <v>489</v>
      </c>
      <c r="C102" s="48"/>
      <c r="D102" s="59"/>
      <c r="E102" s="54">
        <f t="shared" si="1"/>
        <v>113.890356142457</v>
      </c>
      <c r="F102" s="54">
        <v>120.3265306122449</v>
      </c>
      <c r="G102" s="54">
        <v>110.28571428571429</v>
      </c>
      <c r="H102" s="54">
        <v>111.05882352941177</v>
      </c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2:17" ht="15">
      <c r="B103" s="82" t="s">
        <v>303</v>
      </c>
      <c r="C103" s="78">
        <v>1</v>
      </c>
      <c r="D103" s="83" t="s">
        <v>456</v>
      </c>
      <c r="E103" s="79">
        <f t="shared" si="1"/>
        <v>106.0919540229885</v>
      </c>
      <c r="F103" s="79">
        <v>110.13793103448276</v>
      </c>
      <c r="G103" s="79">
        <v>104.13793103448276</v>
      </c>
      <c r="H103" s="79">
        <v>104</v>
      </c>
      <c r="I103" s="82"/>
      <c r="J103" s="78"/>
      <c r="K103" s="83"/>
      <c r="L103" s="79"/>
      <c r="M103" s="79"/>
      <c r="N103" s="79"/>
      <c r="O103" s="79"/>
      <c r="P103" s="82"/>
      <c r="Q103" s="78"/>
    </row>
    <row r="104" spans="2:17" ht="15">
      <c r="B104" s="82" t="s">
        <v>436</v>
      </c>
      <c r="C104" s="78">
        <v>527</v>
      </c>
      <c r="D104" s="83" t="s">
        <v>452</v>
      </c>
      <c r="E104" s="79">
        <f t="shared" si="1"/>
        <v>108.28571428571429</v>
      </c>
      <c r="F104" s="79">
        <v>121.28571428571429</v>
      </c>
      <c r="G104" s="79">
        <v>115.85714285714286</v>
      </c>
      <c r="H104" s="79">
        <v>87.71428571428571</v>
      </c>
      <c r="I104" s="82"/>
      <c r="J104" s="78"/>
      <c r="K104" s="83"/>
      <c r="L104" s="79"/>
      <c r="M104" s="79"/>
      <c r="N104" s="79"/>
      <c r="O104" s="79"/>
      <c r="P104" s="82"/>
      <c r="Q104" s="78"/>
    </row>
    <row r="105" spans="2:17" ht="15">
      <c r="B105" s="82" t="s">
        <v>304</v>
      </c>
      <c r="C105" s="78">
        <v>6</v>
      </c>
      <c r="D105" s="83" t="s">
        <v>452</v>
      </c>
      <c r="E105" s="79">
        <f t="shared" si="1"/>
        <v>154.33333333333334</v>
      </c>
      <c r="F105" s="79">
        <v>145.5</v>
      </c>
      <c r="G105" s="79">
        <v>142.75</v>
      </c>
      <c r="H105" s="79">
        <v>174.75</v>
      </c>
      <c r="I105" s="82"/>
      <c r="J105" s="78"/>
      <c r="K105" s="83"/>
      <c r="L105" s="79"/>
      <c r="M105" s="79"/>
      <c r="N105" s="79"/>
      <c r="O105" s="79"/>
      <c r="P105" s="82"/>
      <c r="Q105" s="78"/>
    </row>
    <row r="106" spans="2:17" ht="15">
      <c r="B106" s="82" t="s">
        <v>305</v>
      </c>
      <c r="C106" s="78">
        <v>38</v>
      </c>
      <c r="D106" s="83" t="s">
        <v>453</v>
      </c>
      <c r="E106" s="79">
        <f t="shared" si="1"/>
        <v>174</v>
      </c>
      <c r="F106" s="79">
        <v>171</v>
      </c>
      <c r="G106" s="79">
        <v>172</v>
      </c>
      <c r="H106" s="79">
        <v>179</v>
      </c>
      <c r="I106" s="82"/>
      <c r="J106" s="78"/>
      <c r="K106" s="83"/>
      <c r="L106" s="79"/>
      <c r="M106" s="79"/>
      <c r="N106" s="79"/>
      <c r="O106" s="79"/>
      <c r="P106" s="82"/>
      <c r="Q106" s="78"/>
    </row>
    <row r="107" spans="2:17" ht="15">
      <c r="B107" s="82" t="s">
        <v>412</v>
      </c>
      <c r="C107" s="78">
        <v>408</v>
      </c>
      <c r="D107" s="83" t="s">
        <v>451</v>
      </c>
      <c r="E107" s="79">
        <f t="shared" si="1"/>
        <v>123.44444444444444</v>
      </c>
      <c r="F107" s="79">
        <v>140.66666666666666</v>
      </c>
      <c r="G107" s="79">
        <v>83.66666666666667</v>
      </c>
      <c r="H107" s="79">
        <v>146</v>
      </c>
      <c r="I107" s="82"/>
      <c r="J107" s="78"/>
      <c r="K107" s="83"/>
      <c r="L107" s="79"/>
      <c r="M107" s="79"/>
      <c r="N107" s="79"/>
      <c r="O107" s="79"/>
      <c r="P107" s="82"/>
      <c r="Q107" s="78"/>
    </row>
    <row r="108" spans="2:17" ht="15">
      <c r="B108" s="82" t="s">
        <v>413</v>
      </c>
      <c r="C108" s="78">
        <v>504</v>
      </c>
      <c r="D108" s="83" t="s">
        <v>451</v>
      </c>
      <c r="E108" s="79">
        <f t="shared" si="1"/>
        <v>115.22222222222221</v>
      </c>
      <c r="F108" s="79">
        <v>132.66666666666666</v>
      </c>
      <c r="G108" s="79">
        <v>111.66666666666667</v>
      </c>
      <c r="H108" s="79">
        <v>101.33333333333333</v>
      </c>
      <c r="I108" s="82"/>
      <c r="J108" s="78"/>
      <c r="K108" s="83"/>
      <c r="L108" s="79"/>
      <c r="M108" s="79"/>
      <c r="N108" s="79"/>
      <c r="O108" s="79"/>
      <c r="P108" s="82"/>
      <c r="Q108" s="78"/>
    </row>
    <row r="109" spans="2:17" ht="15">
      <c r="B109" s="82" t="s">
        <v>306</v>
      </c>
      <c r="C109" s="78">
        <v>10</v>
      </c>
      <c r="D109" s="83" t="s">
        <v>9</v>
      </c>
      <c r="E109" s="79">
        <f t="shared" si="1"/>
        <v>121.66666666666667</v>
      </c>
      <c r="F109" s="79">
        <v>140</v>
      </c>
      <c r="G109" s="79">
        <v>122</v>
      </c>
      <c r="H109" s="79">
        <v>103</v>
      </c>
      <c r="I109" s="82"/>
      <c r="J109" s="78"/>
      <c r="K109" s="83"/>
      <c r="L109" s="79"/>
      <c r="M109" s="79"/>
      <c r="N109" s="79"/>
      <c r="O109" s="79"/>
      <c r="P109" s="82"/>
      <c r="Q109" s="78"/>
    </row>
    <row r="110" spans="2:17" ht="15.75">
      <c r="B110" s="47" t="s">
        <v>490</v>
      </c>
      <c r="C110" s="48"/>
      <c r="D110" s="59"/>
      <c r="E110" s="54">
        <f t="shared" si="1"/>
        <v>137.46875</v>
      </c>
      <c r="F110" s="54">
        <v>139.125</v>
      </c>
      <c r="G110" s="54">
        <v>130.46875</v>
      </c>
      <c r="H110" s="54">
        <v>142.8125</v>
      </c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2:17" ht="15">
      <c r="B111" s="82" t="s">
        <v>312</v>
      </c>
      <c r="C111" s="78">
        <v>5</v>
      </c>
      <c r="D111" s="83" t="s">
        <v>456</v>
      </c>
      <c r="E111" s="79">
        <f t="shared" si="1"/>
        <v>136.6060606060606</v>
      </c>
      <c r="F111" s="79">
        <v>134</v>
      </c>
      <c r="G111" s="79">
        <v>132.63636363636363</v>
      </c>
      <c r="H111" s="79">
        <v>143.1818181818182</v>
      </c>
      <c r="I111" s="82"/>
      <c r="J111" s="78"/>
      <c r="K111" s="83"/>
      <c r="L111" s="79"/>
      <c r="M111" s="79"/>
      <c r="N111" s="79"/>
      <c r="O111" s="79"/>
      <c r="P111" s="82"/>
      <c r="Q111" s="78"/>
    </row>
    <row r="112" spans="2:17" ht="15">
      <c r="B112" s="82" t="s">
        <v>438</v>
      </c>
      <c r="C112" s="78">
        <v>528</v>
      </c>
      <c r="D112" s="83" t="s">
        <v>452</v>
      </c>
      <c r="E112" s="79">
        <f t="shared" si="1"/>
        <v>99.20833333333333</v>
      </c>
      <c r="F112" s="79">
        <v>108.625</v>
      </c>
      <c r="G112" s="79">
        <v>89.25</v>
      </c>
      <c r="H112" s="79">
        <v>99.75</v>
      </c>
      <c r="I112" s="82"/>
      <c r="J112" s="78"/>
      <c r="K112" s="83"/>
      <c r="L112" s="79"/>
      <c r="M112" s="79"/>
      <c r="N112" s="79"/>
      <c r="O112" s="79"/>
      <c r="P112" s="82"/>
      <c r="Q112" s="78"/>
    </row>
    <row r="113" spans="2:17" ht="15">
      <c r="B113" s="82" t="s">
        <v>416</v>
      </c>
      <c r="C113" s="78">
        <v>497</v>
      </c>
      <c r="D113" s="83" t="s">
        <v>453</v>
      </c>
      <c r="E113" s="79">
        <f t="shared" si="1"/>
        <v>183.66666666666666</v>
      </c>
      <c r="F113" s="79">
        <v>175.16666666666666</v>
      </c>
      <c r="G113" s="79">
        <v>177</v>
      </c>
      <c r="H113" s="79">
        <v>198.83333333333334</v>
      </c>
      <c r="I113" s="82"/>
      <c r="J113" s="78"/>
      <c r="K113" s="83"/>
      <c r="L113" s="79"/>
      <c r="M113" s="79"/>
      <c r="N113" s="79"/>
      <c r="O113" s="79"/>
      <c r="P113" s="82"/>
      <c r="Q113" s="78"/>
    </row>
    <row r="114" spans="2:17" ht="15">
      <c r="B114" s="82" t="s">
        <v>415</v>
      </c>
      <c r="C114" s="78">
        <v>28</v>
      </c>
      <c r="D114" s="83" t="s">
        <v>453</v>
      </c>
      <c r="E114" s="79">
        <f t="shared" si="1"/>
        <v>123.8888888888889</v>
      </c>
      <c r="F114" s="79">
        <v>134</v>
      </c>
      <c r="G114" s="79">
        <v>111.66666666666667</v>
      </c>
      <c r="H114" s="79">
        <v>126</v>
      </c>
      <c r="I114" s="82"/>
      <c r="J114" s="78"/>
      <c r="K114" s="83"/>
      <c r="L114" s="79"/>
      <c r="M114" s="79"/>
      <c r="N114" s="79"/>
      <c r="O114" s="79"/>
      <c r="P114" s="82"/>
      <c r="Q114" s="78"/>
    </row>
    <row r="115" spans="2:17" ht="15">
      <c r="B115" s="82" t="s">
        <v>417</v>
      </c>
      <c r="C115" s="78">
        <v>410</v>
      </c>
      <c r="D115" s="83" t="s">
        <v>451</v>
      </c>
      <c r="E115" s="79">
        <f t="shared" si="1"/>
        <v>217.5</v>
      </c>
      <c r="F115" s="79">
        <v>244</v>
      </c>
      <c r="G115" s="79">
        <v>205</v>
      </c>
      <c r="H115" s="79">
        <v>203.5</v>
      </c>
      <c r="I115" s="82"/>
      <c r="J115" s="78"/>
      <c r="K115" s="83"/>
      <c r="L115" s="79"/>
      <c r="M115" s="79"/>
      <c r="N115" s="79"/>
      <c r="O115" s="79"/>
      <c r="P115" s="82"/>
      <c r="Q115" s="78"/>
    </row>
    <row r="116" spans="2:17" ht="15">
      <c r="B116" s="82" t="s">
        <v>313</v>
      </c>
      <c r="C116" s="78">
        <v>412</v>
      </c>
      <c r="D116" s="83" t="s">
        <v>451</v>
      </c>
      <c r="E116" s="79">
        <f t="shared" si="1"/>
        <v>95.5</v>
      </c>
      <c r="F116" s="79">
        <v>84</v>
      </c>
      <c r="G116" s="79">
        <v>97.5</v>
      </c>
      <c r="H116" s="79">
        <v>105</v>
      </c>
      <c r="I116" s="82"/>
      <c r="J116" s="78"/>
      <c r="K116" s="83"/>
      <c r="L116" s="79"/>
      <c r="M116" s="79"/>
      <c r="N116" s="79"/>
      <c r="O116" s="79"/>
      <c r="P116" s="82"/>
      <c r="Q116" s="78"/>
    </row>
    <row r="117" spans="2:17" ht="15">
      <c r="B117" s="82" t="s">
        <v>418</v>
      </c>
      <c r="C117" s="78">
        <v>29</v>
      </c>
      <c r="D117" s="83" t="s">
        <v>450</v>
      </c>
      <c r="E117" s="79" t="s">
        <v>457</v>
      </c>
      <c r="F117" s="79" t="s">
        <v>457</v>
      </c>
      <c r="G117" s="79" t="s">
        <v>457</v>
      </c>
      <c r="H117" s="79" t="s">
        <v>457</v>
      </c>
      <c r="I117" s="82"/>
      <c r="J117" s="78"/>
      <c r="K117" s="83"/>
      <c r="L117" s="79"/>
      <c r="M117" s="79"/>
      <c r="N117" s="79"/>
      <c r="O117" s="79"/>
      <c r="P117" s="82"/>
      <c r="Q117" s="78"/>
    </row>
    <row r="118" spans="2:17" ht="15.75">
      <c r="B118" s="47" t="s">
        <v>327</v>
      </c>
      <c r="C118" s="48"/>
      <c r="D118" s="59"/>
      <c r="E118" s="54">
        <f t="shared" si="1"/>
        <v>128.33333333333334</v>
      </c>
      <c r="F118" s="54">
        <v>142.33333333333334</v>
      </c>
      <c r="G118" s="54">
        <v>124.33333333333333</v>
      </c>
      <c r="H118" s="54">
        <v>118.33333333333333</v>
      </c>
      <c r="I118" s="54"/>
      <c r="J118" s="54"/>
      <c r="K118" s="54"/>
      <c r="L118" s="54"/>
      <c r="M118" s="54"/>
      <c r="N118" s="54"/>
      <c r="O118" s="54"/>
      <c r="P118" s="54"/>
      <c r="Q118" s="54"/>
    </row>
    <row r="119" spans="2:17" ht="15">
      <c r="B119" s="82" t="s">
        <v>328</v>
      </c>
      <c r="C119" s="78">
        <v>149</v>
      </c>
      <c r="D119" s="83" t="s">
        <v>452</v>
      </c>
      <c r="E119" s="79">
        <f t="shared" si="1"/>
        <v>128.33333333333334</v>
      </c>
      <c r="F119" s="79">
        <v>142.33333333333334</v>
      </c>
      <c r="G119" s="79">
        <v>124.33333333333333</v>
      </c>
      <c r="H119" s="79">
        <v>118.33333333333333</v>
      </c>
      <c r="I119" s="82"/>
      <c r="J119" s="78"/>
      <c r="K119" s="83"/>
      <c r="L119" s="79"/>
      <c r="M119" s="79"/>
      <c r="N119" s="79"/>
      <c r="O119" s="79"/>
      <c r="P119" s="82"/>
      <c r="Q119" s="78"/>
    </row>
    <row r="120" spans="2:17" ht="15.75">
      <c r="B120" s="47" t="s">
        <v>334</v>
      </c>
      <c r="C120" s="48"/>
      <c r="D120" s="59"/>
      <c r="E120" s="54">
        <f t="shared" si="1"/>
        <v>172.66666666666666</v>
      </c>
      <c r="F120" s="54">
        <v>177</v>
      </c>
      <c r="G120" s="54">
        <v>160.5</v>
      </c>
      <c r="H120" s="54">
        <v>180.5</v>
      </c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2:17" ht="15">
      <c r="B121" s="82" t="s">
        <v>334</v>
      </c>
      <c r="C121" s="78">
        <v>284</v>
      </c>
      <c r="D121" s="83" t="s">
        <v>453</v>
      </c>
      <c r="E121" s="79">
        <f t="shared" si="1"/>
        <v>172.66666666666666</v>
      </c>
      <c r="F121" s="79">
        <v>177</v>
      </c>
      <c r="G121" s="79">
        <v>160.5</v>
      </c>
      <c r="H121" s="79">
        <v>180.5</v>
      </c>
      <c r="I121" s="82"/>
      <c r="J121" s="78"/>
      <c r="K121" s="83"/>
      <c r="L121" s="79"/>
      <c r="M121" s="79"/>
      <c r="N121" s="79"/>
      <c r="O121" s="79"/>
      <c r="P121" s="82"/>
      <c r="Q121" s="78"/>
    </row>
    <row r="122" spans="2:17" ht="15.75">
      <c r="B122" s="47" t="s">
        <v>340</v>
      </c>
      <c r="C122" s="48"/>
      <c r="D122" s="59"/>
      <c r="E122" s="54">
        <f t="shared" si="1"/>
        <v>117</v>
      </c>
      <c r="F122" s="54">
        <v>111</v>
      </c>
      <c r="G122" s="54">
        <v>119</v>
      </c>
      <c r="H122" s="54">
        <v>121</v>
      </c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2:17" ht="15">
      <c r="B123" s="82" t="s">
        <v>420</v>
      </c>
      <c r="C123" s="78">
        <v>292</v>
      </c>
      <c r="D123" s="83" t="s">
        <v>451</v>
      </c>
      <c r="E123" s="79">
        <f t="shared" si="1"/>
        <v>117</v>
      </c>
      <c r="F123" s="79">
        <v>111</v>
      </c>
      <c r="G123" s="79">
        <v>119</v>
      </c>
      <c r="H123" s="79">
        <v>121</v>
      </c>
      <c r="I123" s="82"/>
      <c r="J123" s="78"/>
      <c r="K123" s="83"/>
      <c r="L123" s="79"/>
      <c r="M123" s="79"/>
      <c r="N123" s="79"/>
      <c r="O123" s="79"/>
      <c r="P123" s="82"/>
      <c r="Q123" s="78"/>
    </row>
    <row r="124" spans="2:17" ht="15.75">
      <c r="B124" s="47" t="s">
        <v>344</v>
      </c>
      <c r="C124" s="48"/>
      <c r="D124" s="59"/>
      <c r="E124" s="54">
        <f t="shared" si="1"/>
        <v>133.11111111111111</v>
      </c>
      <c r="F124" s="54">
        <v>135.66666666666666</v>
      </c>
      <c r="G124" s="54">
        <v>153</v>
      </c>
      <c r="H124" s="54">
        <v>110.66666666666667</v>
      </c>
      <c r="I124" s="54"/>
      <c r="J124" s="54"/>
      <c r="K124" s="54"/>
      <c r="L124" s="54"/>
      <c r="M124" s="54"/>
      <c r="N124" s="54"/>
      <c r="O124" s="54"/>
      <c r="P124" s="54"/>
      <c r="Q124" s="54"/>
    </row>
    <row r="125" spans="2:17" ht="15">
      <c r="B125" s="82" t="s">
        <v>345</v>
      </c>
      <c r="C125" s="78">
        <v>349</v>
      </c>
      <c r="D125" s="83" t="s">
        <v>453</v>
      </c>
      <c r="E125" s="79">
        <f t="shared" si="1"/>
        <v>131.88888888888889</v>
      </c>
      <c r="F125" s="79">
        <v>134</v>
      </c>
      <c r="G125" s="79">
        <v>151.66666666666666</v>
      </c>
      <c r="H125" s="79">
        <v>110</v>
      </c>
      <c r="I125" s="82"/>
      <c r="J125" s="78"/>
      <c r="K125" s="83"/>
      <c r="L125" s="79"/>
      <c r="M125" s="79"/>
      <c r="N125" s="79"/>
      <c r="O125" s="79"/>
      <c r="P125" s="82"/>
      <c r="Q125" s="78"/>
    </row>
    <row r="126" spans="2:17" ht="15">
      <c r="B126" s="82" t="s">
        <v>349</v>
      </c>
      <c r="C126" s="78">
        <v>352</v>
      </c>
      <c r="D126" s="83" t="s">
        <v>21</v>
      </c>
      <c r="E126" s="79" t="s">
        <v>457</v>
      </c>
      <c r="F126" s="79" t="s">
        <v>457</v>
      </c>
      <c r="G126" s="79" t="s">
        <v>457</v>
      </c>
      <c r="H126" s="79" t="s">
        <v>457</v>
      </c>
      <c r="I126" s="82"/>
      <c r="J126" s="78"/>
      <c r="K126" s="83"/>
      <c r="L126" s="79"/>
      <c r="M126" s="79"/>
      <c r="N126" s="79"/>
      <c r="O126" s="79"/>
      <c r="P126" s="82"/>
      <c r="Q126" s="78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Laura Chavez Lusdina</cp:lastModifiedBy>
  <cp:lastPrinted>2017-07-14T19:48:40Z</cp:lastPrinted>
  <dcterms:created xsi:type="dcterms:W3CDTF">2012-04-17T20:08:41Z</dcterms:created>
  <dcterms:modified xsi:type="dcterms:W3CDTF">2019-04-23T16:50:33Z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