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  <externalReference r:id="rId9"/>
  </externalReferences>
  <definedNames>
    <definedName name="_xlnm.Print_Area" localSheetId="2">'Cama'!$B$2:$K$138</definedName>
    <definedName name="_xlnm.Print_Area" localSheetId="1">'Hora_medico'!$B$2:$K$437</definedName>
    <definedName name="_xlnm.Print_Area" localSheetId="3">'Salas'!$B$2:$K$130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<sst xmlns="http://schemas.openxmlformats.org/spreadsheetml/2006/main" count="1406" uniqueCount="502">
  <si>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</si>
  <si>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</si>
  <si>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</si>
  <si>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</si>
  <si>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</si>
  <si>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</si>
  <si>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</si>
  <si>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</si>
  <si>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</si>
  <si>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</si>
  <si>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</si>
  <si>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</si>
  <si>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</si>
  <si>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</si>
  <si>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</si>
  <si>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</si>
  <si>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</si>
  <si>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</si>
  <si>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</si>
  <si>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</si>
  <si>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</si>
  <si>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</si>
  <si>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</si>
  <si>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</si>
  <si>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</si>
  <si>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</si>
  <si>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</si>
  <si>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</si>
  <si>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</si>
  <si>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</si>
  <si>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</si>
  <si>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</si>
  <si>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</si>
  <si>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</si>
  <si>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</si>
  <si>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</si>
  <si>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</si>
  <si>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</si>
  <si>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</si>
  <si>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</si>
  <si>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</si>
  <si>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</si>
  <si>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</si>
  <si>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</si>
  <si>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</si>
  <si>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</si>
  <si>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</si>
  <si>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</si>
  <si>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</si>
  <si>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</si>
  <si>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</si>
  <si>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</si>
  <si>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</si>
  <si>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</si>
  <si>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</si>
  <si>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</si>
  <si>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</si>
  <si>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</si>
  <si>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</si>
  <si>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</si>
  <si>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</si>
  <si>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</si>
  <si>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</si>
  <si>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</si>
  <si>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</si>
  <si>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</si>
  <si>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</si>
  <si>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</si>
  <si>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</si>
  <si>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</si>
  <si>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</si>
  <si>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</si>
  <si>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</si>
  <si>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</si>
  <si>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</si>
  <si>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</si>
  <si>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</si>
  <si>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</si>
  <si>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</si>
  <si>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</si>
  <si>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</si>
  <si>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</si>
  <si>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</si>
  <si>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</si>
  <si>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</si>
  <si>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</si>
  <si>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</si>
  <si>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</si>
  <si>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</si>
  <si>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</si>
  <si>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</si>
  <si>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</si>
  <si>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</si>
  <si>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</si>
  <si>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</si>
  <si>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BAÑOS DEL INCA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</si>
  <si>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</si>
  <si>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</si>
  <si>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</si>
  <si>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</si>
  <si>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</si>
  <si>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</si>
  <si>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</si>
  <si>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</si>
  <si>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</si>
  <si>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</si>
  <si>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</si>
  <si>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</si>
  <si>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</si>
  <si>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</si>
  <si>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</si>
  <si>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</si>
  <si>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</si>
  <si>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</si>
  <si>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</si>
  <si>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</si>
  <si>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</si>
  <si>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</si>
  <si>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</si>
  <si>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</si>
  <si>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</si>
  <si>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</si>
  <si>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</si>
  <si>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</si>
  <si>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</si>
  <si>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</si>
  <si>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</si>
  <si>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</si>
  <si>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</si>
  <si>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</si>
  <si>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</si>
  <si>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</si>
  <si>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</si>
  <si>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</si>
  <si>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</si>
  <si>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</si>
  <si>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</si>
  <si>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</si>
  <si>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</si>
  <si>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</si>
  <si>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</si>
  <si>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</si>
  <si>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</si>
  <si>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</si>
  <si>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</si>
  <si>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</si>
  <si>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</si>
  <si>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</si>
  <si>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</si>
  <si>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</si>
  <si>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</si>
  <si>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</si>
  <si>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</si>
  <si>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</si>
  <si>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</si>
  <si>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</si>
  <si>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</si>
  <si>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</si>
  <si>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</si>
  <si>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</si>
  <si>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</si>
  <si>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</si>
  <si>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</si>
  <si>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</si>
  <si>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</si>
  <si>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</si>
  <si>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</si>
  <si>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</si>
  <si>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</si>
  <si>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</si>
  <si>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</si>
  <si>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</si>
  <si>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</si>
  <si>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</si>
  <si>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</si>
  <si>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</si>
  <si>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</si>
  <si>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</si>
  <si>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</si>
  <si>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</si>
  <si>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</si>
  <si>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</si>
  <si>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</si>
  <si>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</si>
  <si>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</si>
  <si>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</si>
  <si>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</si>
  <si>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</si>
  <si>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</si>
  <si>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</si>
  <si>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</si>
  <si>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</si>
  <si>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</si>
  <si>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</si>
  <si>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</si>
  <si>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</si>
  <si>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</si>
  <si>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</si>
  <si>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</si>
  <si>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</si>
  <si>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</si>
  <si>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</si>
  <si>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</si>
  <si>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</si>
  <si>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</si>
  <si>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</si>
  <si>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</si>
  <si>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</si>
  <si>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</si>
  <si>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</si>
  <si>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</si>
  <si>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</si>
  <si>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</si>
  <si>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</si>
  <si>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</si>
  <si>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</si>
  <si>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</si>
  <si>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</si>
  <si>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</si>
  <si>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</si>
  <si>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</si>
  <si>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</si>
  <si>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</si>
  <si>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</si>
  <si>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</si>
  <si>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</si>
  <si>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</si>
  <si>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</si>
  <si>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</si>
  <si>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</si>
  <si>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</si>
  <si>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</si>
  <si>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</si>
  <si>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</si>
  <si>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</si>
  <si>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</si>
  <si>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</si>
  <si>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</si>
  <si>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</si>
  <si>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</si>
  <si>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</si>
  <si>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</si>
  <si>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</si>
  <si>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</si>
  <si>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</si>
  <si>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</si>
  <si>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</si>
  <si>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</si>
  <si>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</si>
  <si>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</si>
  <si>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</si>
  <si>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</si>
  <si>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</si>
  <si>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</si>
  <si>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</si>
  <si>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</si>
  <si>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</si>
  <si>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</si>
  <si>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</si>
  <si>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</si>
  <si>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</si>
  <si>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</si>
  <si>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</si>
  <si>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</si>
  <si>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</si>
  <si>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</si>
  <si>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</si>
  <si>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</si>
  <si>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</si>
  <si>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</si>
  <si>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</si>
  <si>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</si>
  <si>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</si>
  <si>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</si>
  <si>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</si>
  <si>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</si>
  <si>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</si>
  <si>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</si>
  <si>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</si>
  <si>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</si>
  <si>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</si>
  <si>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</si>
  <si>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</si>
  <si>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</si>
  <si>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</si>
  <si>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</si>
  <si>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</si>
  <si>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</si>
  <si>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</si>
  <si>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</si>
  <si>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</si>
  <si>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</si>
  <si>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</si>
  <si>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</si>
  <si>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</si>
  <si>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</si>
  <si>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</si>
  <si>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</si>
  <si>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</si>
  <si>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</si>
  <si>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</si>
  <si>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</si>
  <si>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</si>
  <si>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</si>
  <si>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</si>
  <si>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</si>
  <si>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</si>
  <si>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</si>
  <si>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</si>
  <si>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CAÑETE</t>
  </si>
  <si>
    <t>CHINCHA</t>
  </si>
  <si>
    <t>PROCERES</t>
  </si>
  <si>
    <t>PABLO BERMUDEZ</t>
  </si>
  <si>
    <t>SURQUILLO</t>
  </si>
  <si>
    <t>SAN ISIDRO</t>
  </si>
  <si>
    <t>LURIN</t>
  </si>
  <si>
    <t>MALA</t>
  </si>
  <si>
    <t>LA QUEBRADA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</si>
  <si>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</si>
  <si>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</si>
  <si>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</si>
  <si>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</si>
  <si>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</si>
  <si>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</si>
  <si>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</si>
  <si>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</si>
  <si>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</si>
  <si>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</si>
  <si>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</si>
  <si>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</si>
  <si>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</si>
  <si>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</si>
  <si>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</si>
  <si>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</si>
  <si>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</si>
  <si>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</si>
  <si>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</si>
  <si>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</si>
  <si>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</si>
  <si>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</si>
  <si>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</si>
  <si>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</si>
  <si>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</si>
  <si>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</si>
  <si>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</si>
  <si>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</si>
  <si>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</si>
  <si>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</si>
  <si>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</si>
  <si>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</si>
  <si>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</si>
  <si>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</si>
  <si>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</si>
  <si>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</si>
  <si>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</si>
  <si>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</si>
  <si>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</si>
  <si>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</si>
  <si>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</si>
  <si>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</si>
  <si>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</si>
  <si>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</si>
  <si>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</si>
  <si>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</si>
  <si>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</si>
  <si>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</si>
  <si>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</si>
  <si>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</si>
  <si>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</si>
  <si>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</si>
  <si>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</si>
  <si>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</si>
  <si>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</si>
  <si>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</si>
  <si>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</si>
  <si>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</si>
  <si>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</si>
  <si>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</si>
  <si>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</si>
  <si>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</si>
  <si>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</si>
  <si>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</si>
  <si>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</si>
  <si>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</si>
  <si>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</si>
  <si>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</si>
  <si>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</si>
  <si>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</si>
  <si>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</si>
  <si>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</si>
  <si>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</si>
  <si>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</si>
  <si>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</si>
  <si>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</si>
  <si>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</si>
  <si>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</si>
  <si>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</si>
  <si>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</si>
  <si>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</si>
  <si>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</si>
  <si>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</si>
  <si>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</si>
  <si>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</si>
  <si>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</si>
  <si>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</si>
  <si>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</si>
  <si>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JORGE VOTO BERNALES CORPANCHO</t>
  </si>
  <si>
    <t>MANUEL DE TORRES MUÑOZ</t>
  </si>
  <si>
    <t>CARLOS TUPPIA GARCIA GODOS</t>
  </si>
  <si>
    <t>ECHARATE</t>
  </si>
  <si>
    <t>ANTONIO SKRABONJA ANTONCICH</t>
  </si>
  <si>
    <t>RAMIRO PRIALE PRIALE</t>
  </si>
  <si>
    <t>HOSP. SELVA CENTRAL ENF. TROPICALES</t>
  </si>
  <si>
    <t>VICTOR SOLES GARCIA</t>
  </si>
  <si>
    <t>LUIS ENRIQUE HEYSEN INCHAUSTEGUI</t>
  </si>
  <si>
    <t>SAN ANTONIO DEL ESTRECHO</t>
  </si>
  <si>
    <t>VICTOR ALFREDO LAZO PERALTA</t>
  </si>
  <si>
    <t>MIGUEL CRUZADO VERA</t>
  </si>
  <si>
    <t>METROPOLITANO DE PUNO</t>
  </si>
  <si>
    <t>CARLOS ALCANTARA BUTERFIELD</t>
  </si>
  <si>
    <t>ULDARICO ROCCA FERNANDEZ</t>
  </si>
  <si>
    <t>JUAN JOSE RODRIGUEZ LAZO</t>
  </si>
  <si>
    <t>GUSTAVO LANATTA LUJAN</t>
  </si>
  <si>
    <t>LIMA NORTE-CALLAO LUIS NEGREIROS VEGA</t>
  </si>
  <si>
    <t>MARINO MOLINA SCIPPA</t>
  </si>
  <si>
    <t>PEDRO REYES BARBOZA</t>
  </si>
  <si>
    <t>LUIS PALZA LEVANO</t>
  </si>
  <si>
    <t>CARLOS ALBERTO CORTEZ JIMENEZ</t>
  </si>
  <si>
    <t>MANANTAY</t>
  </si>
  <si>
    <t>TOTALES</t>
  </si>
  <si>
    <t>IPRESS SAN JUAN DE DIOS</t>
  </si>
  <si>
    <t>AURELIO DIAZ UFANO Y PERAL</t>
  </si>
  <si>
    <t>FRANCISCO PIZARRO</t>
  </si>
  <si>
    <t>CENTRO NACIONAL DE SALUD RENAL</t>
  </si>
  <si>
    <t>INSTITUTO PERUANO DE OFTALMOLOGIA</t>
  </si>
  <si>
    <t>SAN JUAN DE MIRAFLORES</t>
  </si>
  <si>
    <t>CENTRO DE ATENCION INTEGRAL DE DIABETES E HIPERTENSION</t>
  </si>
  <si>
    <t>OSCAR FERNANDEZ DAVILA VELEZ</t>
  </si>
  <si>
    <t>HUARAZ</t>
  </si>
  <si>
    <t>IPRESS SAN MIGUEL ARCANGEL</t>
  </si>
  <si>
    <t>CARAZ</t>
  </si>
  <si>
    <t>CARHUAZ</t>
  </si>
  <si>
    <t>HUARI</t>
  </si>
  <si>
    <t>GUILLERMO KAELIN DE LA FUENTE</t>
  </si>
  <si>
    <t>IPRESS SUIZA LAB</t>
  </si>
  <si>
    <t>IPRESS VILLA SALUD</t>
  </si>
  <si>
    <t>ALBERTO LEOPOLDO BARTON THOMPSON</t>
  </si>
  <si>
    <t>LOCUMBA</t>
  </si>
  <si>
    <t>Gerencia de Gestión de la Información</t>
  </si>
  <si>
    <t>Sub Gerencia de Estadística</t>
  </si>
  <si>
    <t xml:space="preserve">                   PRINCIPALES INDICADORES DE DESEMPEÑO INSTITUCIONAL</t>
  </si>
  <si>
    <t xml:space="preserve">        DE LOS CENTROS ASISTENCIALES </t>
  </si>
  <si>
    <t>VICTOR PANTA RODRIGUEZ</t>
  </si>
  <si>
    <t>ALTA COMPLEJ. VIRGEN DE LA PUERTA</t>
  </si>
  <si>
    <t>HOSPITALIZACIÓN</t>
  </si>
  <si>
    <t>INTERVENCIONES QUIRÚRGICAS</t>
  </si>
  <si>
    <t>RENDIMIENTO HORA MÉDICO</t>
  </si>
  <si>
    <t>DEFINICIÓN DE INDICADORES</t>
  </si>
  <si>
    <t>IPRESS SAN BARTOLOME</t>
  </si>
  <si>
    <t>RENDIMIENTO DE SALAS DE OPERACIONES POR REDES Y CENTROS ASISTENCIALES DE ESSALUD</t>
  </si>
  <si>
    <t>Gerencia Central de Planeamiento y Presupuesto</t>
  </si>
  <si>
    <t>ALMENARA</t>
  </si>
  <si>
    <t>C.A.P.III</t>
  </si>
  <si>
    <t>H. I</t>
  </si>
  <si>
    <t>H. III</t>
  </si>
  <si>
    <t>H. II</t>
  </si>
  <si>
    <t>C.A.P.I</t>
  </si>
  <si>
    <t>C.A.P.II</t>
  </si>
  <si>
    <t>H. N.</t>
  </si>
  <si>
    <t>-</t>
  </si>
  <si>
    <t>SAN MIGUEL.</t>
  </si>
  <si>
    <t>INST.</t>
  </si>
  <si>
    <t>METROPOLITANO.</t>
  </si>
  <si>
    <t>PAUCARTAMBO.</t>
  </si>
  <si>
    <t>SAN FRANCISCO.</t>
  </si>
  <si>
    <t>PAMPAS.</t>
  </si>
  <si>
    <t>H. IV</t>
  </si>
  <si>
    <t xml:space="preserve">INSTITUTO NACIONAL CARDIOVASCULAR </t>
  </si>
  <si>
    <t>ENRRIQUEZ ENCINAS FRANCO</t>
  </si>
  <si>
    <t>JULIACA.</t>
  </si>
  <si>
    <t>IQUITOS.</t>
  </si>
  <si>
    <t>ORG.PREST.NACIONAL ALMENARA</t>
  </si>
  <si>
    <t>ORG.PREST.NACIONAL REBAGLIATI</t>
  </si>
  <si>
    <t>ORG.PREST.NACIONAL SABOGAL</t>
  </si>
  <si>
    <t>HOSPITAL PRIVADO DEL PERÚ</t>
  </si>
  <si>
    <t>REBAGLIATI</t>
  </si>
  <si>
    <t>CENTRAL DE PREVENCION LARCO</t>
  </si>
  <si>
    <t>GUILLERMO KAELIN DE LA FUENTE.</t>
  </si>
  <si>
    <t>IPRESS BARRANCO</t>
  </si>
  <si>
    <t>IPRESS JESUS MARÍA</t>
  </si>
  <si>
    <t>IPRESS MAGDALENA</t>
  </si>
  <si>
    <t>SAN ISIDRO.</t>
  </si>
  <si>
    <t>SANTA CRUZ.</t>
  </si>
  <si>
    <t>SABOGAL</t>
  </si>
  <si>
    <t>ALBERTO LEOPOLDO BARTON THOMPSON.</t>
  </si>
  <si>
    <t>INSTITUTO NACIONAL CARDIOVASCULAR</t>
  </si>
  <si>
    <t>CAP I LARAQUERI</t>
  </si>
  <si>
    <t xml:space="preserve">         AÑO 2018</t>
  </si>
  <si>
    <t>AÑO 2018</t>
  </si>
  <si>
    <t>TOTAL-18</t>
  </si>
  <si>
    <t>INSTITUTO NACIONAL CARDIOVASCULAR "CARLOS ALBERTO PESCHIERA"</t>
  </si>
  <si>
    <t>POL. COMPLEJIDAD CRECIENTE EL RETABLO</t>
  </si>
</sst>
</file>

<file path=xl/styles.xml><?xml version="1.0" encoding="utf-8"?>
<styleSheet xmlns="http://schemas.openxmlformats.org/spreadsheetml/2006/main">
  <numFmts count="22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#,##0.0"/>
    <numFmt numFmtId="174" formatCode="0.000"/>
    <numFmt numFmtId="175" formatCode="0.000000"/>
    <numFmt numFmtId="176" formatCode="0.00000"/>
    <numFmt numFmtId="177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3" borderId="11" xfId="46" applyFill="1" applyBorder="1" applyAlignment="1" applyProtection="1" quotePrefix="1">
      <alignment horizontal="center" vertical="center"/>
      <protection/>
    </xf>
    <xf numFmtId="0" fontId="11" fillId="0" borderId="11" xfId="46" applyFill="1" applyBorder="1" applyAlignment="1" applyProtection="1">
      <alignment horizontal="center" vertical="center"/>
      <protection/>
    </xf>
    <xf numFmtId="0" fontId="12" fillId="33" borderId="11" xfId="46" applyFont="1" applyFill="1" applyBorder="1" applyAlignment="1" applyProtection="1">
      <alignment horizontal="left" vertical="center"/>
      <protection/>
    </xf>
    <xf numFmtId="0" fontId="11" fillId="33" borderId="11" xfId="46" applyFill="1" applyBorder="1" applyAlignment="1" applyProtection="1">
      <alignment vertical="center"/>
      <protection/>
    </xf>
    <xf numFmtId="2" fontId="13" fillId="33" borderId="11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3" borderId="11" xfId="46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6" borderId="14" xfId="0" applyFont="1" applyFill="1" applyBorder="1" applyAlignment="1">
      <alignment horizontal="left" vertical="center" indent="1"/>
    </xf>
    <xf numFmtId="0" fontId="18" fillId="36" borderId="10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61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1" fillId="1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0" fontId="61" fillId="19" borderId="16" xfId="0" applyFont="1" applyFill="1" applyBorder="1" applyAlignment="1">
      <alignment horizontal="left"/>
    </xf>
    <xf numFmtId="0" fontId="61" fillId="19" borderId="0" xfId="0" applyFont="1" applyFill="1" applyAlignment="1">
      <alignment horizontal="center"/>
    </xf>
    <xf numFmtId="2" fontId="61" fillId="19" borderId="0" xfId="0" applyNumberFormat="1" applyFont="1" applyFill="1" applyAlignment="1">
      <alignment horizontal="center"/>
    </xf>
    <xf numFmtId="0" fontId="59" fillId="0" borderId="16" xfId="0" applyFont="1" applyBorder="1" applyAlignment="1">
      <alignment horizontal="left" indent="1"/>
    </xf>
    <xf numFmtId="2" fontId="0" fillId="0" borderId="0" xfId="0" applyNumberFormat="1" applyAlignment="1">
      <alignment horizontal="center"/>
    </xf>
    <xf numFmtId="0" fontId="59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2" fontId="61" fillId="12" borderId="10" xfId="0" applyNumberFormat="1" applyFont="1" applyFill="1" applyBorder="1" applyAlignment="1">
      <alignment horizontal="center"/>
    </xf>
    <xf numFmtId="172" fontId="61" fillId="12" borderId="15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61" fillId="19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0" fillId="41" borderId="19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61" fillId="12" borderId="17" xfId="0" applyFont="1" applyFill="1" applyBorder="1" applyAlignment="1">
      <alignment horizontal="center"/>
    </xf>
    <xf numFmtId="0" fontId="61" fillId="12" borderId="18" xfId="0" applyFont="1" applyFill="1" applyBorder="1" applyAlignment="1">
      <alignment horizontal="center"/>
    </xf>
    <xf numFmtId="0" fontId="4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38100</xdr:rowOff>
    </xdr:from>
    <xdr:to>
      <xdr:col>9</xdr:col>
      <xdr:colOff>714375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47625</xdr:rowOff>
    </xdr:from>
    <xdr:to>
      <xdr:col>17</xdr:col>
      <xdr:colOff>28575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991725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47625</xdr:rowOff>
    </xdr:from>
    <xdr:to>
      <xdr:col>17</xdr:col>
      <xdr:colOff>57150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563100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</xdr:row>
      <xdr:rowOff>47625</xdr:rowOff>
    </xdr:from>
    <xdr:to>
      <xdr:col>16</xdr:col>
      <xdr:colOff>504825</xdr:colOff>
      <xdr:row>2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248900" y="704850"/>
          <a:ext cx="9144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ul.valdiviezo\Downloads\Indicadores%20Produccion%20asistencial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Indicadores%20de%20Desempe&#241;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_RendMed"/>
      <sheetName val="Ind_RendCama"/>
      <sheetName val="Ind_rend_sala"/>
      <sheetName val="Consultas"/>
      <sheetName val="Enfermeras_Red"/>
      <sheetName val="Enfermeras_nivel"/>
      <sheetName val="Hrs_efec"/>
      <sheetName val="Egresos"/>
      <sheetName val="Cama"/>
      <sheetName val="Cirugías"/>
      <sheetName val="IQuir"/>
      <sheetName val="Salas"/>
      <sheetName val="Valid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D12" sqref="D12"/>
    </sheetView>
  </sheetViews>
  <sheetFormatPr defaultColWidth="11.421875" defaultRowHeight="15"/>
  <cols>
    <col min="1" max="1" width="3.7109375" style="6" customWidth="1"/>
    <col min="2" max="12" width="11.421875" style="6" customWidth="1"/>
    <col min="13" max="16384" width="11.421875" style="8" customWidth="1"/>
  </cols>
  <sheetData>
    <row r="1" spans="2:18" ht="16.5">
      <c r="B1" s="50" t="s">
        <v>357</v>
      </c>
      <c r="P1" s="9"/>
      <c r="Q1" s="10"/>
      <c r="R1" s="9"/>
    </row>
    <row r="2" spans="2:16" ht="16.5">
      <c r="B2" s="50" t="s">
        <v>460</v>
      </c>
      <c r="P2" s="9"/>
    </row>
    <row r="3" spans="2:16" ht="11.25" customHeight="1">
      <c r="B3" s="50" t="s">
        <v>448</v>
      </c>
      <c r="P3" s="9"/>
    </row>
    <row r="4" spans="2:16" ht="16.5">
      <c r="B4" s="50" t="s">
        <v>449</v>
      </c>
      <c r="G4" s="8"/>
      <c r="H4" s="8"/>
      <c r="I4" s="8"/>
      <c r="J4" s="8"/>
      <c r="K4" s="8"/>
      <c r="L4" s="8"/>
      <c r="P4" s="9"/>
    </row>
    <row r="5" spans="2:16" ht="15">
      <c r="B5" s="7"/>
      <c r="G5" s="8"/>
      <c r="H5" s="8"/>
      <c r="I5" s="8"/>
      <c r="J5" s="8"/>
      <c r="K5" s="8"/>
      <c r="L5" s="8"/>
      <c r="P5" s="9"/>
    </row>
    <row r="6" spans="1:16" s="15" customFormat="1" ht="23.25">
      <c r="A6" s="11"/>
      <c r="B6" s="12" t="s">
        <v>450</v>
      </c>
      <c r="C6" s="13"/>
      <c r="D6" s="13"/>
      <c r="E6" s="13"/>
      <c r="F6" s="13"/>
      <c r="G6" s="14"/>
      <c r="H6" s="14"/>
      <c r="I6" s="14"/>
      <c r="J6" s="14"/>
      <c r="P6" s="16"/>
    </row>
    <row r="7" spans="1:16" ht="18">
      <c r="A7" s="6" t="s">
        <v>358</v>
      </c>
      <c r="B7" s="17" t="s">
        <v>451</v>
      </c>
      <c r="C7" s="18"/>
      <c r="D7" s="18"/>
      <c r="E7" s="18"/>
      <c r="F7" s="18"/>
      <c r="G7" s="18"/>
      <c r="H7" s="18"/>
      <c r="I7" s="18"/>
      <c r="J7" s="18"/>
      <c r="P7" s="9"/>
    </row>
    <row r="8" spans="2:16" ht="15.75">
      <c r="B8" s="19" t="s">
        <v>497</v>
      </c>
      <c r="C8" s="18"/>
      <c r="D8" s="18"/>
      <c r="E8" s="18"/>
      <c r="F8" s="18"/>
      <c r="G8" s="18"/>
      <c r="H8" s="18"/>
      <c r="I8" s="18"/>
      <c r="J8" s="18"/>
      <c r="P8" s="9"/>
    </row>
    <row r="9" spans="2:16" ht="18.75" thickBot="1">
      <c r="B9" s="20" t="s">
        <v>359</v>
      </c>
      <c r="C9" s="21"/>
      <c r="P9" s="9"/>
    </row>
    <row r="10" spans="2:16" ht="16.5" thickBot="1" thickTop="1">
      <c r="B10" s="79"/>
      <c r="C10" s="80"/>
      <c r="D10" s="80"/>
      <c r="E10" s="80"/>
      <c r="F10" s="80"/>
      <c r="G10" s="80"/>
      <c r="H10" s="80"/>
      <c r="I10" s="80"/>
      <c r="J10" s="81"/>
      <c r="P10" s="9"/>
    </row>
    <row r="11" spans="7:16" ht="16.5" thickBot="1" thickTop="1">
      <c r="G11" s="22"/>
      <c r="H11" s="22"/>
      <c r="I11" s="22"/>
      <c r="J11" s="22"/>
      <c r="P11" s="9"/>
    </row>
    <row r="12" spans="2:16" ht="16.5" thickBot="1" thickTop="1">
      <c r="B12" s="23"/>
      <c r="C12" s="24"/>
      <c r="D12" s="25" t="s">
        <v>456</v>
      </c>
      <c r="E12" s="26"/>
      <c r="F12" s="26"/>
      <c r="G12" s="27"/>
      <c r="H12" s="28"/>
      <c r="I12" s="28"/>
      <c r="J12" s="28"/>
      <c r="P12" s="9"/>
    </row>
    <row r="13" ht="15.75" thickTop="1">
      <c r="M13" s="29"/>
    </row>
    <row r="14" spans="2:13" ht="18.75" thickBot="1">
      <c r="B14" s="20" t="s">
        <v>454</v>
      </c>
      <c r="C14" s="21"/>
      <c r="M14" s="29"/>
    </row>
    <row r="15" spans="2:13" ht="16.5" thickBot="1" thickTop="1">
      <c r="B15" s="79"/>
      <c r="C15" s="80"/>
      <c r="D15" s="80"/>
      <c r="E15" s="80"/>
      <c r="F15" s="80"/>
      <c r="G15" s="80"/>
      <c r="H15" s="80"/>
      <c r="I15" s="80"/>
      <c r="J15" s="81"/>
      <c r="M15" s="29"/>
    </row>
    <row r="16" spans="7:13" ht="16.5" thickBot="1" thickTop="1">
      <c r="G16" s="22"/>
      <c r="H16" s="22"/>
      <c r="I16" s="22"/>
      <c r="J16" s="22"/>
      <c r="M16" s="29"/>
    </row>
    <row r="17" spans="2:10" ht="24.75" thickBot="1" thickTop="1">
      <c r="B17" s="30"/>
      <c r="C17" s="31"/>
      <c r="D17" s="25" t="s">
        <v>361</v>
      </c>
      <c r="E17" s="32"/>
      <c r="F17" s="32"/>
      <c r="G17" s="27"/>
      <c r="H17" s="28"/>
      <c r="I17" s="28"/>
      <c r="J17" s="28"/>
    </row>
    <row r="18" ht="15.75" thickTop="1"/>
    <row r="19" spans="2:13" ht="18.75" thickBot="1">
      <c r="B19" s="20" t="s">
        <v>455</v>
      </c>
      <c r="C19" s="21"/>
      <c r="M19" s="29"/>
    </row>
    <row r="20" spans="2:13" ht="16.5" thickBot="1" thickTop="1">
      <c r="B20" s="79"/>
      <c r="C20" s="80"/>
      <c r="D20" s="80"/>
      <c r="E20" s="80"/>
      <c r="F20" s="80"/>
      <c r="G20" s="80"/>
      <c r="H20" s="80"/>
      <c r="I20" s="80"/>
      <c r="J20" s="81"/>
      <c r="M20" s="29"/>
    </row>
    <row r="21" spans="7:13" ht="16.5" thickBot="1" thickTop="1">
      <c r="G21" s="22"/>
      <c r="H21" s="22"/>
      <c r="I21" s="22"/>
      <c r="J21" s="22"/>
      <c r="M21" s="29"/>
    </row>
    <row r="22" spans="2:16" ht="24.75" thickBot="1" thickTop="1">
      <c r="B22" s="30"/>
      <c r="C22" s="31"/>
      <c r="D22" s="25" t="s">
        <v>363</v>
      </c>
      <c r="E22" s="32"/>
      <c r="F22" s="32"/>
      <c r="G22" s="27"/>
      <c r="H22" s="28"/>
      <c r="I22" s="28"/>
      <c r="J22" s="28"/>
      <c r="P22" s="9"/>
    </row>
    <row r="23" ht="15.75" thickTop="1"/>
    <row r="26" spans="2:10" ht="20.25">
      <c r="B26" s="82" t="s">
        <v>457</v>
      </c>
      <c r="C26" s="82"/>
      <c r="D26" s="82"/>
      <c r="E26" s="82"/>
      <c r="F26" s="82"/>
      <c r="G26" s="82"/>
      <c r="H26" s="82"/>
      <c r="I26" s="82"/>
      <c r="J26" s="82"/>
    </row>
    <row r="28" ht="18">
      <c r="B28" s="20" t="s">
        <v>359</v>
      </c>
    </row>
    <row r="29" spans="2:5" ht="15">
      <c r="B29" s="44" t="s">
        <v>386</v>
      </c>
      <c r="C29"/>
      <c r="D29"/>
      <c r="E29"/>
    </row>
    <row r="30" spans="2:10" ht="33.75" customHeight="1">
      <c r="B30" s="74" t="s">
        <v>387</v>
      </c>
      <c r="C30" s="74"/>
      <c r="D30" s="75" t="s">
        <v>388</v>
      </c>
      <c r="E30" s="76"/>
      <c r="F30" s="76"/>
      <c r="G30" s="76"/>
      <c r="H30" s="76"/>
      <c r="I30" s="76"/>
      <c r="J30" s="77"/>
    </row>
    <row r="31" spans="2:10" ht="16.5">
      <c r="B31" s="74" t="s">
        <v>389</v>
      </c>
      <c r="C31" s="74"/>
      <c r="D31" s="83" t="s">
        <v>390</v>
      </c>
      <c r="E31" s="84"/>
      <c r="F31" s="84"/>
      <c r="G31" s="84"/>
      <c r="H31" s="84"/>
      <c r="I31" s="84"/>
      <c r="J31" s="85"/>
    </row>
    <row r="32" spans="2:10" ht="16.5">
      <c r="B32" s="74" t="s">
        <v>391</v>
      </c>
      <c r="C32" s="74"/>
      <c r="D32" s="83" t="s">
        <v>392</v>
      </c>
      <c r="E32" s="84"/>
      <c r="F32" s="84"/>
      <c r="G32" s="84"/>
      <c r="H32" s="84"/>
      <c r="I32" s="84"/>
      <c r="J32" s="85"/>
    </row>
    <row r="33" spans="2:10" ht="16.5">
      <c r="B33" s="74" t="s">
        <v>393</v>
      </c>
      <c r="C33" s="74"/>
      <c r="D33" s="83" t="s">
        <v>394</v>
      </c>
      <c r="E33" s="84"/>
      <c r="F33" s="84"/>
      <c r="G33" s="84"/>
      <c r="H33" s="85"/>
      <c r="I33" s="46" t="s">
        <v>395</v>
      </c>
      <c r="J33" s="48"/>
    </row>
    <row r="34" spans="2:10" ht="33">
      <c r="B34" s="74" t="s">
        <v>396</v>
      </c>
      <c r="C34" s="74"/>
      <c r="D34" s="78" t="s">
        <v>397</v>
      </c>
      <c r="E34" s="78"/>
      <c r="F34" s="78"/>
      <c r="G34" s="78"/>
      <c r="H34" s="78"/>
      <c r="I34" s="47" t="s">
        <v>398</v>
      </c>
      <c r="J34" s="45" t="s">
        <v>399</v>
      </c>
    </row>
    <row r="36" ht="18">
      <c r="B36" s="20" t="s">
        <v>360</v>
      </c>
    </row>
    <row r="37" spans="2:5" ht="15">
      <c r="B37" s="44" t="s">
        <v>400</v>
      </c>
      <c r="C37"/>
      <c r="D37"/>
      <c r="E37"/>
    </row>
    <row r="38" spans="2:10" ht="32.25" customHeight="1">
      <c r="B38" s="74" t="s">
        <v>387</v>
      </c>
      <c r="C38" s="74"/>
      <c r="D38" s="86" t="s">
        <v>401</v>
      </c>
      <c r="E38" s="86"/>
      <c r="F38" s="86"/>
      <c r="G38" s="86"/>
      <c r="H38" s="86"/>
      <c r="I38" s="86"/>
      <c r="J38" s="86"/>
    </row>
    <row r="39" spans="2:10" ht="16.5">
      <c r="B39" s="74" t="s">
        <v>389</v>
      </c>
      <c r="C39" s="74"/>
      <c r="D39" s="78" t="s">
        <v>390</v>
      </c>
      <c r="E39" s="78"/>
      <c r="F39" s="78"/>
      <c r="G39" s="78"/>
      <c r="H39" s="78"/>
      <c r="I39" s="78"/>
      <c r="J39" s="78"/>
    </row>
    <row r="40" spans="2:10" ht="16.5">
      <c r="B40" s="74" t="s">
        <v>391</v>
      </c>
      <c r="C40" s="74"/>
      <c r="D40" s="78" t="s">
        <v>392</v>
      </c>
      <c r="E40" s="78"/>
      <c r="F40" s="78"/>
      <c r="G40" s="78"/>
      <c r="H40" s="78"/>
      <c r="I40" s="78"/>
      <c r="J40" s="78"/>
    </row>
    <row r="41" spans="2:10" ht="16.5">
      <c r="B41" s="74" t="s">
        <v>393</v>
      </c>
      <c r="C41" s="74"/>
      <c r="D41" s="83" t="s">
        <v>402</v>
      </c>
      <c r="E41" s="84"/>
      <c r="F41" s="84"/>
      <c r="G41" s="84"/>
      <c r="H41" s="85"/>
      <c r="I41" s="46" t="s">
        <v>395</v>
      </c>
      <c r="J41" s="48"/>
    </row>
    <row r="42" spans="2:10" ht="33">
      <c r="B42" s="74" t="s">
        <v>396</v>
      </c>
      <c r="C42" s="74"/>
      <c r="D42" s="78" t="s">
        <v>397</v>
      </c>
      <c r="E42" s="78"/>
      <c r="F42" s="78"/>
      <c r="G42" s="78"/>
      <c r="H42" s="78"/>
      <c r="I42" s="47" t="s">
        <v>398</v>
      </c>
      <c r="J42" s="45" t="s">
        <v>399</v>
      </c>
    </row>
    <row r="44" ht="18">
      <c r="B44" s="20" t="s">
        <v>362</v>
      </c>
    </row>
    <row r="45" spans="2:5" ht="15">
      <c r="B45" s="44" t="s">
        <v>405</v>
      </c>
      <c r="C45"/>
      <c r="D45"/>
      <c r="E45"/>
    </row>
    <row r="46" spans="2:10" ht="36.75" customHeight="1">
      <c r="B46" s="74" t="s">
        <v>387</v>
      </c>
      <c r="C46" s="74"/>
      <c r="D46" s="86" t="s">
        <v>403</v>
      </c>
      <c r="E46" s="86"/>
      <c r="F46" s="86"/>
      <c r="G46" s="86"/>
      <c r="H46" s="86"/>
      <c r="I46" s="86"/>
      <c r="J46" s="86"/>
    </row>
    <row r="47" spans="2:10" ht="16.5">
      <c r="B47" s="74" t="s">
        <v>389</v>
      </c>
      <c r="C47" s="74"/>
      <c r="D47" s="78" t="s">
        <v>390</v>
      </c>
      <c r="E47" s="78"/>
      <c r="F47" s="78"/>
      <c r="G47" s="78"/>
      <c r="H47" s="78"/>
      <c r="I47" s="78"/>
      <c r="J47" s="78"/>
    </row>
    <row r="48" spans="2:10" ht="16.5">
      <c r="B48" s="74" t="s">
        <v>391</v>
      </c>
      <c r="C48" s="74"/>
      <c r="D48" s="78" t="s">
        <v>392</v>
      </c>
      <c r="E48" s="78"/>
      <c r="F48" s="78"/>
      <c r="G48" s="78"/>
      <c r="H48" s="78"/>
      <c r="I48" s="78"/>
      <c r="J48" s="78"/>
    </row>
    <row r="49" spans="2:10" ht="30.75" customHeight="1">
      <c r="B49" s="74" t="s">
        <v>393</v>
      </c>
      <c r="C49" s="74"/>
      <c r="D49" s="75" t="s">
        <v>404</v>
      </c>
      <c r="E49" s="76"/>
      <c r="F49" s="76"/>
      <c r="G49" s="76"/>
      <c r="H49" s="77"/>
      <c r="I49" s="46" t="s">
        <v>395</v>
      </c>
      <c r="J49" s="48"/>
    </row>
    <row r="50" spans="2:10" ht="33">
      <c r="B50" s="74" t="s">
        <v>396</v>
      </c>
      <c r="C50" s="74"/>
      <c r="D50" s="78" t="s">
        <v>397</v>
      </c>
      <c r="E50" s="78"/>
      <c r="F50" s="78"/>
      <c r="G50" s="78"/>
      <c r="H50" s="78"/>
      <c r="I50" s="47" t="s">
        <v>398</v>
      </c>
      <c r="J50" s="45" t="s">
        <v>399</v>
      </c>
    </row>
    <row r="128" spans="20:27" ht="15">
      <c r="T128" s="9"/>
      <c r="U128" s="9"/>
      <c r="V128" s="9"/>
      <c r="W128" s="9"/>
      <c r="X128" s="9"/>
      <c r="Y128" s="9"/>
      <c r="Z128" s="9"/>
      <c r="AA128" s="9"/>
    </row>
    <row r="130" spans="23:27" ht="15">
      <c r="W130" s="9"/>
      <c r="X130" s="9"/>
      <c r="Y130" s="9"/>
      <c r="Z130" s="9"/>
      <c r="AA130" s="9"/>
    </row>
    <row r="131" spans="24:27" ht="15">
      <c r="X131" s="9"/>
      <c r="Y131" s="9"/>
      <c r="Z131" s="9"/>
      <c r="AA131" s="9"/>
    </row>
    <row r="159" spans="24:32" ht="15.75" thickBot="1">
      <c r="X159" s="8">
        <v>2</v>
      </c>
      <c r="AF159" s="8">
        <v>13</v>
      </c>
    </row>
    <row r="160" spans="1:40" ht="15.75" thickBot="1">
      <c r="A160" s="33" t="s">
        <v>364</v>
      </c>
      <c r="B160" s="33"/>
      <c r="C160" s="33"/>
      <c r="D160" s="33"/>
      <c r="E160" s="33"/>
      <c r="F160" s="33"/>
      <c r="G160" s="33"/>
      <c r="H160" s="33"/>
      <c r="I160" s="33"/>
      <c r="U160" s="8">
        <v>1</v>
      </c>
      <c r="V160" s="8">
        <v>2010</v>
      </c>
      <c r="W160" s="10" t="s">
        <v>365</v>
      </c>
      <c r="X160" s="34">
        <v>2</v>
      </c>
      <c r="Y160" s="9"/>
      <c r="Z160" s="35" t="s">
        <v>365</v>
      </c>
      <c r="AA160" s="36" t="s">
        <v>366</v>
      </c>
      <c r="AB160" s="37" t="s">
        <v>365</v>
      </c>
      <c r="AD160" s="38"/>
      <c r="AE160" s="38" t="s">
        <v>366</v>
      </c>
      <c r="AF160" s="39">
        <v>13</v>
      </c>
      <c r="AG160" s="10" t="s">
        <v>367</v>
      </c>
      <c r="AL160" s="40" t="s">
        <v>368</v>
      </c>
      <c r="AM160" s="8" t="s">
        <v>369</v>
      </c>
      <c r="AN160" s="41">
        <f>VLOOKUP($AK$161,$AL$161:AM186,2,FALSE)</f>
        <v>42</v>
      </c>
    </row>
    <row r="161" spans="21:39" ht="15.75" thickBot="1">
      <c r="U161" s="8">
        <v>2</v>
      </c>
      <c r="V161" s="8">
        <v>2011</v>
      </c>
      <c r="W161" s="42">
        <f>VLOOKUP(X160,U160:V161,2,FALSE)</f>
        <v>2011</v>
      </c>
      <c r="X161" s="8">
        <v>2</v>
      </c>
      <c r="Z161" s="8">
        <v>2010</v>
      </c>
      <c r="AA161" s="9" t="s">
        <v>370</v>
      </c>
      <c r="AB161" s="9">
        <f>+W161</f>
        <v>2011</v>
      </c>
      <c r="AC161" s="9"/>
      <c r="AD161" s="8">
        <v>1</v>
      </c>
      <c r="AE161" s="9" t="s">
        <v>370</v>
      </c>
      <c r="AF161" s="43" t="str">
        <f>VLOOKUP(AF160,AD161:AE173,2,FALSE)</f>
        <v>DICIEMBRE</v>
      </c>
      <c r="AK161" s="8" t="str">
        <f>CONCATENATE(AB161,AF161)</f>
        <v>2011DICIEMBRE</v>
      </c>
      <c r="AL161" s="8" t="str">
        <f>CONCATENATE(Z161,AA161)</f>
        <v>2010ANUAL</v>
      </c>
      <c r="AM161" s="8">
        <v>15</v>
      </c>
    </row>
    <row r="162" spans="24:39" ht="15">
      <c r="X162" s="8">
        <v>2</v>
      </c>
      <c r="Z162" s="8">
        <v>2010</v>
      </c>
      <c r="AA162" s="9" t="s">
        <v>371</v>
      </c>
      <c r="AB162" s="9"/>
      <c r="AC162" s="9"/>
      <c r="AD162" s="8">
        <v>2</v>
      </c>
      <c r="AE162" s="9" t="s">
        <v>371</v>
      </c>
      <c r="AF162" s="8">
        <v>13</v>
      </c>
      <c r="AL162" s="8" t="str">
        <f aca="true" t="shared" si="0" ref="AL162:AL183">CONCATENATE(Z162,AA162)</f>
        <v>2010ENERO</v>
      </c>
      <c r="AM162" s="8">
        <v>16</v>
      </c>
    </row>
    <row r="163" spans="24:39" ht="15">
      <c r="X163" s="8">
        <v>2</v>
      </c>
      <c r="Z163" s="8">
        <v>2010</v>
      </c>
      <c r="AA163" s="9" t="s">
        <v>372</v>
      </c>
      <c r="AB163" s="9"/>
      <c r="AD163" s="8">
        <v>3</v>
      </c>
      <c r="AE163" s="9" t="s">
        <v>372</v>
      </c>
      <c r="AF163" s="8">
        <v>13</v>
      </c>
      <c r="AL163" s="8" t="str">
        <f t="shared" si="0"/>
        <v>2010FEBRERO</v>
      </c>
      <c r="AM163" s="8">
        <v>17</v>
      </c>
    </row>
    <row r="164" spans="26:39" ht="15">
      <c r="Z164" s="8">
        <v>2010</v>
      </c>
      <c r="AA164" s="9" t="s">
        <v>373</v>
      </c>
      <c r="AB164" s="9"/>
      <c r="AD164" s="8">
        <v>4</v>
      </c>
      <c r="AE164" s="8" t="s">
        <v>373</v>
      </c>
      <c r="AL164" s="8" t="str">
        <f t="shared" si="0"/>
        <v>2010MARZO</v>
      </c>
      <c r="AM164" s="8">
        <v>18</v>
      </c>
    </row>
    <row r="165" spans="26:39" ht="15">
      <c r="Z165" s="8">
        <v>2010</v>
      </c>
      <c r="AA165" s="9" t="s">
        <v>374</v>
      </c>
      <c r="AB165" s="9"/>
      <c r="AD165" s="8">
        <v>5</v>
      </c>
      <c r="AE165" s="8" t="s">
        <v>374</v>
      </c>
      <c r="AL165" s="8" t="str">
        <f t="shared" si="0"/>
        <v>2010ABRIL</v>
      </c>
      <c r="AM165" s="8">
        <v>19</v>
      </c>
    </row>
    <row r="166" spans="21:39" ht="15">
      <c r="U166" s="15"/>
      <c r="V166" s="15"/>
      <c r="W166" s="15"/>
      <c r="X166" s="15"/>
      <c r="Y166" s="15"/>
      <c r="Z166" s="8">
        <v>2010</v>
      </c>
      <c r="AA166" s="9" t="s">
        <v>375</v>
      </c>
      <c r="AB166" s="9"/>
      <c r="AC166" s="15"/>
      <c r="AD166" s="8">
        <v>6</v>
      </c>
      <c r="AE166" s="8" t="s">
        <v>375</v>
      </c>
      <c r="AF166" s="15"/>
      <c r="AG166" s="15"/>
      <c r="AL166" s="8" t="str">
        <f t="shared" si="0"/>
        <v>2010MAYO</v>
      </c>
      <c r="AM166" s="8">
        <v>20</v>
      </c>
    </row>
    <row r="167" spans="26:39" ht="15">
      <c r="Z167" s="8">
        <v>2010</v>
      </c>
      <c r="AA167" s="16" t="s">
        <v>376</v>
      </c>
      <c r="AB167" s="16"/>
      <c r="AD167" s="8">
        <v>7</v>
      </c>
      <c r="AE167" s="15" t="s">
        <v>376</v>
      </c>
      <c r="AL167" s="8" t="str">
        <f t="shared" si="0"/>
        <v>2010JUNIO</v>
      </c>
      <c r="AM167" s="8">
        <v>21</v>
      </c>
    </row>
    <row r="168" spans="26:39" ht="15">
      <c r="Z168" s="8">
        <v>2010</v>
      </c>
      <c r="AA168" s="9" t="s">
        <v>377</v>
      </c>
      <c r="AB168" s="9"/>
      <c r="AD168" s="8">
        <v>8</v>
      </c>
      <c r="AE168" s="15" t="s">
        <v>377</v>
      </c>
      <c r="AL168" s="8" t="str">
        <f t="shared" si="0"/>
        <v>2010JULIO</v>
      </c>
      <c r="AM168" s="8">
        <v>22</v>
      </c>
    </row>
    <row r="169" spans="26:39" ht="15">
      <c r="Z169" s="8">
        <v>2010</v>
      </c>
      <c r="AA169" s="9" t="s">
        <v>378</v>
      </c>
      <c r="AB169" s="9"/>
      <c r="AD169" s="8">
        <v>9</v>
      </c>
      <c r="AE169" s="8" t="s">
        <v>378</v>
      </c>
      <c r="AL169" s="8" t="str">
        <f t="shared" si="0"/>
        <v>2010AGOSTO</v>
      </c>
      <c r="AM169" s="8">
        <v>23</v>
      </c>
    </row>
    <row r="170" spans="26:39" ht="15">
      <c r="Z170" s="8">
        <v>2010</v>
      </c>
      <c r="AA170" s="9" t="s">
        <v>379</v>
      </c>
      <c r="AB170" s="9"/>
      <c r="AD170" s="8">
        <v>10</v>
      </c>
      <c r="AE170" s="8" t="s">
        <v>379</v>
      </c>
      <c r="AL170" s="8" t="str">
        <f t="shared" si="0"/>
        <v>2010SEPTIEMBRE</v>
      </c>
      <c r="AM170" s="8">
        <v>24</v>
      </c>
    </row>
    <row r="171" spans="26:39" ht="15">
      <c r="Z171" s="8">
        <v>2010</v>
      </c>
      <c r="AA171" s="9" t="s">
        <v>380</v>
      </c>
      <c r="AB171" s="9"/>
      <c r="AD171" s="8">
        <v>11</v>
      </c>
      <c r="AE171" s="8" t="s">
        <v>380</v>
      </c>
      <c r="AL171" s="8" t="str">
        <f t="shared" si="0"/>
        <v>2010OCTUBRE</v>
      </c>
      <c r="AM171" s="8">
        <v>25</v>
      </c>
    </row>
    <row r="172" spans="26:39" ht="15">
      <c r="Z172" s="8">
        <v>2010</v>
      </c>
      <c r="AA172" s="9" t="s">
        <v>381</v>
      </c>
      <c r="AB172" s="9"/>
      <c r="AD172" s="8">
        <v>12</v>
      </c>
      <c r="AE172" s="8" t="s">
        <v>381</v>
      </c>
      <c r="AL172" s="8" t="str">
        <f t="shared" si="0"/>
        <v>2010NOVIEMBRE</v>
      </c>
      <c r="AM172" s="8">
        <v>26</v>
      </c>
    </row>
    <row r="173" spans="26:39" ht="15">
      <c r="Z173" s="8">
        <v>2010</v>
      </c>
      <c r="AA173" s="9" t="s">
        <v>382</v>
      </c>
      <c r="AB173" s="9"/>
      <c r="AD173" s="8">
        <v>13</v>
      </c>
      <c r="AE173" s="8" t="s">
        <v>382</v>
      </c>
      <c r="AL173" s="8" t="str">
        <f t="shared" si="0"/>
        <v>2010DICIEMBRE</v>
      </c>
      <c r="AM173" s="8">
        <v>27</v>
      </c>
    </row>
    <row r="174" spans="26:39" ht="15">
      <c r="Z174" s="8">
        <v>2011</v>
      </c>
      <c r="AA174" s="9" t="s">
        <v>370</v>
      </c>
      <c r="AL174" s="8" t="str">
        <f t="shared" si="0"/>
        <v>2011ANUAL</v>
      </c>
      <c r="AM174" s="8">
        <v>30</v>
      </c>
    </row>
    <row r="175" spans="26:39" ht="15">
      <c r="Z175" s="8">
        <v>2011</v>
      </c>
      <c r="AA175" s="9" t="s">
        <v>371</v>
      </c>
      <c r="AL175" s="8" t="str">
        <f t="shared" si="0"/>
        <v>2011ENERO</v>
      </c>
      <c r="AM175" s="8">
        <v>31</v>
      </c>
    </row>
    <row r="176" spans="26:39" ht="15">
      <c r="Z176" s="8">
        <v>2011</v>
      </c>
      <c r="AA176" s="9" t="s">
        <v>372</v>
      </c>
      <c r="AL176" s="8" t="str">
        <f t="shared" si="0"/>
        <v>2011FEBRERO</v>
      </c>
      <c r="AM176" s="8">
        <v>32</v>
      </c>
    </row>
    <row r="177" spans="26:39" ht="15">
      <c r="Z177" s="8">
        <v>2011</v>
      </c>
      <c r="AA177" s="8" t="s">
        <v>373</v>
      </c>
      <c r="AL177" s="8" t="str">
        <f t="shared" si="0"/>
        <v>2011MARZO</v>
      </c>
      <c r="AM177" s="8">
        <v>33</v>
      </c>
    </row>
    <row r="178" spans="26:39" ht="15">
      <c r="Z178" s="8">
        <v>2011</v>
      </c>
      <c r="AA178" s="8" t="s">
        <v>374</v>
      </c>
      <c r="AL178" s="8" t="str">
        <f t="shared" si="0"/>
        <v>2011ABRIL</v>
      </c>
      <c r="AM178" s="8">
        <v>34</v>
      </c>
    </row>
    <row r="179" spans="26:39" ht="15">
      <c r="Z179" s="8">
        <v>2011</v>
      </c>
      <c r="AA179" s="8" t="s">
        <v>375</v>
      </c>
      <c r="AL179" s="8" t="str">
        <f t="shared" si="0"/>
        <v>2011MAYO</v>
      </c>
      <c r="AM179" s="8">
        <v>35</v>
      </c>
    </row>
    <row r="180" spans="26:39" ht="15">
      <c r="Z180" s="8">
        <v>2011</v>
      </c>
      <c r="AA180" s="15" t="s">
        <v>376</v>
      </c>
      <c r="AL180" s="8" t="str">
        <f t="shared" si="0"/>
        <v>2011JUNIO</v>
      </c>
      <c r="AM180" s="8">
        <v>36</v>
      </c>
    </row>
    <row r="181" spans="26:39" ht="15">
      <c r="Z181" s="8">
        <v>2011</v>
      </c>
      <c r="AA181" s="15" t="s">
        <v>377</v>
      </c>
      <c r="AL181" s="8" t="str">
        <f t="shared" si="0"/>
        <v>2011JULIO</v>
      </c>
      <c r="AM181" s="8">
        <v>37</v>
      </c>
    </row>
    <row r="182" spans="26:39" ht="15">
      <c r="Z182" s="8">
        <v>2011</v>
      </c>
      <c r="AA182" s="8" t="s">
        <v>378</v>
      </c>
      <c r="AL182" s="8" t="str">
        <f t="shared" si="0"/>
        <v>2011AGOSTO</v>
      </c>
      <c r="AM182" s="8">
        <v>38</v>
      </c>
    </row>
    <row r="183" spans="26:39" ht="15">
      <c r="Z183" s="8">
        <v>2011</v>
      </c>
      <c r="AA183" s="8" t="s">
        <v>379</v>
      </c>
      <c r="AL183" s="8" t="str">
        <f t="shared" si="0"/>
        <v>2011SEPTIEMBRE</v>
      </c>
      <c r="AM183" s="8">
        <v>39</v>
      </c>
    </row>
    <row r="184" spans="26:39" ht="15">
      <c r="Z184" s="8">
        <v>2011</v>
      </c>
      <c r="AA184" s="8" t="s">
        <v>381</v>
      </c>
      <c r="AL184" s="8" t="s">
        <v>383</v>
      </c>
      <c r="AM184" s="8">
        <v>40</v>
      </c>
    </row>
    <row r="185" spans="26:39" ht="15">
      <c r="Z185" s="8">
        <v>2011</v>
      </c>
      <c r="AA185" s="8" t="s">
        <v>382</v>
      </c>
      <c r="AL185" s="8" t="s">
        <v>384</v>
      </c>
      <c r="AM185" s="8">
        <v>41</v>
      </c>
    </row>
    <row r="186" spans="27:39" ht="15">
      <c r="AA186" s="9"/>
      <c r="AL186" s="8" t="str">
        <f>CONCATENATE(Z185,AA185)</f>
        <v>2011DICIEMBRE</v>
      </c>
      <c r="AM186" s="8">
        <v>42</v>
      </c>
    </row>
    <row r="190" spans="24:32" ht="15">
      <c r="X190" s="8">
        <v>2</v>
      </c>
      <c r="AF190" s="8">
        <v>13</v>
      </c>
    </row>
    <row r="198" spans="25:27" ht="15">
      <c r="Y198" s="9"/>
      <c r="Z198" s="9"/>
      <c r="AA198" s="9"/>
    </row>
    <row r="236" spans="20:27" ht="15">
      <c r="T236" s="9"/>
      <c r="U236" s="9"/>
      <c r="V236" s="9"/>
      <c r="W236" s="9"/>
      <c r="X236" s="9"/>
      <c r="Y236" s="9"/>
      <c r="Z236" s="9"/>
      <c r="AA236" s="9"/>
    </row>
    <row r="238" spans="26:27" ht="15">
      <c r="Z238" s="9"/>
      <c r="AA238" s="9"/>
    </row>
    <row r="254" spans="20:27" ht="15">
      <c r="T254" s="9"/>
      <c r="U254" s="9"/>
      <c r="V254" s="9"/>
      <c r="W254" s="9"/>
      <c r="X254" s="9"/>
      <c r="Y254" s="9"/>
      <c r="Z254" s="9"/>
      <c r="AA254" s="9"/>
    </row>
    <row r="255" spans="22:27" ht="15">
      <c r="V255" s="9"/>
      <c r="W255" s="9"/>
      <c r="X255" s="9"/>
      <c r="Y255" s="9"/>
      <c r="Z255" s="9"/>
      <c r="AA255" s="9"/>
    </row>
    <row r="256" ht="15">
      <c r="AA256" s="9"/>
    </row>
    <row r="327" spans="23:27" ht="15">
      <c r="W327" s="9"/>
      <c r="X327" s="9"/>
      <c r="Y327" s="9"/>
      <c r="Z327" s="9"/>
      <c r="AA327" s="9"/>
    </row>
    <row r="328" spans="23:27" ht="15">
      <c r="W328" s="9"/>
      <c r="X328" s="9"/>
      <c r="Y328" s="9"/>
      <c r="Z328" s="9"/>
      <c r="AA328" s="9"/>
    </row>
    <row r="65497" ht="15"/>
    <row r="65501" ht="15"/>
  </sheetData>
  <sheetProtection/>
  <mergeCells count="34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38"/>
  <sheetViews>
    <sheetView showGridLines="0" zoomScalePageLayoutView="0" workbookViewId="0" topLeftCell="A1">
      <selection activeCell="B11" sqref="B11"/>
    </sheetView>
  </sheetViews>
  <sheetFormatPr defaultColWidth="11.421875" defaultRowHeight="15"/>
  <cols>
    <col min="1" max="1" width="2.7109375" style="0" customWidth="1"/>
    <col min="2" max="2" width="39.140625" style="0" customWidth="1"/>
    <col min="3" max="3" width="10.7109375" style="0" customWidth="1"/>
    <col min="4" max="4" width="9.7109375" style="2" customWidth="1"/>
    <col min="5" max="5" width="9.7109375" style="0" customWidth="1"/>
    <col min="6" max="7" width="8.7109375" style="0" customWidth="1"/>
    <col min="8" max="11" width="8.57421875" style="0" bestFit="1" customWidth="1"/>
    <col min="12" max="12" width="6.00390625" style="0" customWidth="1"/>
    <col min="13" max="14" width="6.8515625" style="0" customWidth="1"/>
    <col min="15" max="15" width="6.421875" style="0" customWidth="1"/>
    <col min="16" max="16" width="7.00390625" style="0" customWidth="1"/>
    <col min="17" max="17" width="6.28125" style="0" customWidth="1"/>
  </cols>
  <sheetData>
    <row r="1" ht="51.75" customHeight="1"/>
    <row r="2" spans="2:17" ht="15.75">
      <c r="B2" s="52" t="s">
        <v>0</v>
      </c>
      <c r="C2" s="53"/>
      <c r="D2" s="5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1" ht="18.7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</row>
    <row r="4" spans="2:17" ht="15">
      <c r="B4" s="1" t="s">
        <v>498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ht="10.5" customHeight="1"/>
    <row r="6" spans="2:17" ht="15">
      <c r="B6" s="3" t="s">
        <v>2</v>
      </c>
      <c r="C6" s="3" t="s">
        <v>3</v>
      </c>
      <c r="D6" s="4" t="s">
        <v>4</v>
      </c>
      <c r="E6" s="3" t="s">
        <v>499</v>
      </c>
      <c r="F6" s="49">
        <v>43101</v>
      </c>
      <c r="G6" s="49">
        <v>43132</v>
      </c>
      <c r="H6" s="49">
        <v>43160</v>
      </c>
      <c r="I6" s="49">
        <v>43191</v>
      </c>
      <c r="J6" s="49">
        <v>43221</v>
      </c>
      <c r="K6" s="49">
        <v>43252</v>
      </c>
      <c r="L6" s="49">
        <v>43282</v>
      </c>
      <c r="M6" s="49">
        <v>43313</v>
      </c>
      <c r="N6" s="49">
        <v>43344</v>
      </c>
      <c r="O6" s="49">
        <v>43374</v>
      </c>
      <c r="P6" s="49">
        <v>43405</v>
      </c>
      <c r="Q6" s="49">
        <v>43435</v>
      </c>
    </row>
    <row r="7" spans="2:17" ht="10.5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87" t="s">
        <v>429</v>
      </c>
      <c r="C9" s="88"/>
      <c r="D9" s="88"/>
      <c r="E9" s="55">
        <v>4.592565734278217</v>
      </c>
      <c r="F9" s="55">
        <v>4.62153339763816</v>
      </c>
      <c r="G9" s="55">
        <v>4.5393899797118396</v>
      </c>
      <c r="H9" s="55">
        <v>4.5873572372796465</v>
      </c>
      <c r="I9" s="55">
        <v>4.594145514948465</v>
      </c>
      <c r="J9" s="55">
        <v>4.617644030803443</v>
      </c>
      <c r="K9" s="55">
        <v>4.591166337935569</v>
      </c>
      <c r="L9" s="55"/>
      <c r="M9" s="55"/>
      <c r="N9" s="55"/>
      <c r="O9" s="55"/>
      <c r="P9" s="55"/>
      <c r="Q9" s="55"/>
    </row>
    <row r="11" spans="2:17" ht="15.75">
      <c r="B11" s="62" t="s">
        <v>461</v>
      </c>
      <c r="C11" s="63"/>
      <c r="D11" s="63"/>
      <c r="E11" s="64">
        <v>4.84839763411192</v>
      </c>
      <c r="F11" s="64">
        <v>4.847347672039523</v>
      </c>
      <c r="G11" s="64">
        <v>4.8034660863637555</v>
      </c>
      <c r="H11" s="64">
        <v>4.795119099810025</v>
      </c>
      <c r="I11" s="64">
        <v>4.81573178891991</v>
      </c>
      <c r="J11" s="64">
        <v>4.9082498745390675</v>
      </c>
      <c r="K11" s="64">
        <v>4.908115511927862</v>
      </c>
      <c r="L11" s="64"/>
      <c r="M11" s="64"/>
      <c r="N11" s="64"/>
      <c r="O11" s="64"/>
      <c r="P11" s="64"/>
      <c r="Q11" s="64"/>
    </row>
    <row r="12" spans="2:17" ht="15">
      <c r="B12" s="65" t="s">
        <v>16</v>
      </c>
      <c r="C12" s="2">
        <v>478</v>
      </c>
      <c r="D12" s="2" t="s">
        <v>462</v>
      </c>
      <c r="E12" s="66">
        <v>5.11338622984387</v>
      </c>
      <c r="F12" s="66">
        <v>5.153976311336717</v>
      </c>
      <c r="G12" s="66">
        <v>5.168053244592346</v>
      </c>
      <c r="H12" s="66">
        <v>4.878917378917379</v>
      </c>
      <c r="I12" s="66">
        <v>5.171631205673759</v>
      </c>
      <c r="J12" s="66">
        <v>5.152238805970149</v>
      </c>
      <c r="K12" s="66">
        <v>5.177115987460815</v>
      </c>
      <c r="L12" s="66"/>
      <c r="M12" s="66"/>
      <c r="N12" s="66"/>
      <c r="O12" s="66"/>
      <c r="P12" s="66"/>
      <c r="Q12" s="66"/>
    </row>
    <row r="13" spans="2:17" ht="15">
      <c r="B13" s="65" t="s">
        <v>20</v>
      </c>
      <c r="C13" s="2">
        <v>19</v>
      </c>
      <c r="D13" s="2" t="s">
        <v>19</v>
      </c>
      <c r="E13" s="66">
        <v>4.739676247109349</v>
      </c>
      <c r="F13" s="66">
        <v>4.745531019978969</v>
      </c>
      <c r="G13" s="66">
        <v>4.726681127982647</v>
      </c>
      <c r="H13" s="66">
        <v>4.825381679389313</v>
      </c>
      <c r="I13" s="66">
        <v>4.72634508348794</v>
      </c>
      <c r="J13" s="66">
        <v>4.74373795761079</v>
      </c>
      <c r="K13" s="66">
        <v>4.667649950835791</v>
      </c>
      <c r="L13" s="66"/>
      <c r="M13" s="66"/>
      <c r="N13" s="66"/>
      <c r="O13" s="66"/>
      <c r="P13" s="66"/>
      <c r="Q13" s="66"/>
    </row>
    <row r="14" spans="2:17" ht="15">
      <c r="B14" s="65" t="s">
        <v>431</v>
      </c>
      <c r="C14" s="2">
        <v>506</v>
      </c>
      <c r="D14" s="2" t="s">
        <v>463</v>
      </c>
      <c r="E14" s="66">
        <v>5.04064189047639</v>
      </c>
      <c r="F14" s="66">
        <v>5.1388318168476665</v>
      </c>
      <c r="G14" s="66">
        <v>4.894492753623188</v>
      </c>
      <c r="H14" s="66">
        <v>5.066939192641799</v>
      </c>
      <c r="I14" s="66">
        <v>5.093093093093093</v>
      </c>
      <c r="J14" s="66">
        <v>5.066793893129771</v>
      </c>
      <c r="K14" s="66">
        <v>4.9799270072992705</v>
      </c>
      <c r="L14" s="66"/>
      <c r="M14" s="66"/>
      <c r="N14" s="66"/>
      <c r="O14" s="66"/>
      <c r="P14" s="66"/>
      <c r="Q14" s="66"/>
    </row>
    <row r="15" spans="2:17" ht="15">
      <c r="B15" s="65" t="s">
        <v>21</v>
      </c>
      <c r="C15" s="2">
        <v>20</v>
      </c>
      <c r="D15" s="2" t="s">
        <v>19</v>
      </c>
      <c r="E15" s="66">
        <v>2.345104333868379</v>
      </c>
      <c r="F15" s="66">
        <v>0.79</v>
      </c>
      <c r="G15" s="66">
        <v>0.73</v>
      </c>
      <c r="H15" s="66">
        <v>2.6157635467980294</v>
      </c>
      <c r="I15" s="66">
        <v>3.213903743315508</v>
      </c>
      <c r="J15" s="66">
        <v>3.02734375</v>
      </c>
      <c r="K15" s="66">
        <v>3.555</v>
      </c>
      <c r="L15" s="66"/>
      <c r="M15" s="66"/>
      <c r="N15" s="66"/>
      <c r="O15" s="66"/>
      <c r="P15" s="66"/>
      <c r="Q15" s="66"/>
    </row>
    <row r="16" spans="2:17" ht="15">
      <c r="B16" s="65" t="s">
        <v>11</v>
      </c>
      <c r="C16" s="2">
        <v>11</v>
      </c>
      <c r="D16" s="2" t="s">
        <v>10</v>
      </c>
      <c r="E16" s="66">
        <v>4.846072186836518</v>
      </c>
      <c r="F16" s="66">
        <v>4.864365971107544</v>
      </c>
      <c r="G16" s="66">
        <v>4.821573398215734</v>
      </c>
      <c r="H16" s="66">
        <v>4.862017804154303</v>
      </c>
      <c r="I16" s="66">
        <v>4.867418899858956</v>
      </c>
      <c r="J16" s="66">
        <v>4.846836191602602</v>
      </c>
      <c r="K16" s="66">
        <v>4.8164721141374836</v>
      </c>
      <c r="L16" s="66"/>
      <c r="M16" s="66"/>
      <c r="N16" s="66"/>
      <c r="O16" s="66"/>
      <c r="P16" s="66"/>
      <c r="Q16" s="66"/>
    </row>
    <row r="17" spans="2:17" ht="15">
      <c r="B17" s="65" t="s">
        <v>23</v>
      </c>
      <c r="C17" s="2">
        <v>23</v>
      </c>
      <c r="D17" s="2" t="s">
        <v>22</v>
      </c>
      <c r="E17" s="66">
        <v>3.7504963600264727</v>
      </c>
      <c r="F17" s="66">
        <v>4.488721804511278</v>
      </c>
      <c r="G17" s="66">
        <v>4.33457249070632</v>
      </c>
      <c r="H17" s="66">
        <v>3.2868525896414345</v>
      </c>
      <c r="I17" s="66">
        <v>3.7905982905982905</v>
      </c>
      <c r="J17" s="66">
        <v>3.7846153846153845</v>
      </c>
      <c r="K17" s="66">
        <v>2.645021645021645</v>
      </c>
      <c r="L17" s="66"/>
      <c r="M17" s="66"/>
      <c r="N17" s="66"/>
      <c r="O17" s="66"/>
      <c r="P17" s="66"/>
      <c r="Q17" s="66"/>
    </row>
    <row r="18" spans="2:17" ht="15">
      <c r="B18" s="65" t="s">
        <v>13</v>
      </c>
      <c r="C18" s="2">
        <v>446</v>
      </c>
      <c r="D18" s="2" t="s">
        <v>462</v>
      </c>
      <c r="E18" s="66">
        <v>5.136432350718065</v>
      </c>
      <c r="F18" s="66">
        <v>5.179933665008292</v>
      </c>
      <c r="G18" s="66">
        <v>5.225047080979285</v>
      </c>
      <c r="H18" s="66">
        <v>5.2434554973821985</v>
      </c>
      <c r="I18" s="66">
        <v>5.240248226950355</v>
      </c>
      <c r="J18" s="66">
        <v>5.089994079336885</v>
      </c>
      <c r="K18" s="66">
        <v>4.956063268892795</v>
      </c>
      <c r="L18" s="66"/>
      <c r="M18" s="66"/>
      <c r="N18" s="66"/>
      <c r="O18" s="66"/>
      <c r="P18" s="66"/>
      <c r="Q18" s="66"/>
    </row>
    <row r="19" spans="2:17" ht="15">
      <c r="B19" s="65" t="s">
        <v>432</v>
      </c>
      <c r="C19" s="2">
        <v>14</v>
      </c>
      <c r="D19" s="2" t="s">
        <v>10</v>
      </c>
      <c r="E19" s="66">
        <v>5.106255202758949</v>
      </c>
      <c r="F19" s="66">
        <v>5.143982808022923</v>
      </c>
      <c r="G19" s="66">
        <v>5.142196531791908</v>
      </c>
      <c r="H19" s="66">
        <v>5.109865470852018</v>
      </c>
      <c r="I19" s="66">
        <v>5.088755422088756</v>
      </c>
      <c r="J19" s="66">
        <v>5.125217391304348</v>
      </c>
      <c r="K19" s="66">
        <v>5.0332986472424555</v>
      </c>
      <c r="L19" s="66"/>
      <c r="M19" s="66"/>
      <c r="N19" s="66"/>
      <c r="O19" s="66"/>
      <c r="P19" s="66"/>
      <c r="Q19" s="66"/>
    </row>
    <row r="20" spans="2:17" ht="15">
      <c r="B20" s="65" t="s">
        <v>18</v>
      </c>
      <c r="C20" s="2">
        <v>509</v>
      </c>
      <c r="D20" s="2" t="s">
        <v>462</v>
      </c>
      <c r="E20" s="66">
        <v>4.64699054883104</v>
      </c>
      <c r="F20" s="66">
        <v>4.553908355795148</v>
      </c>
      <c r="G20" s="66">
        <v>4.482931269913519</v>
      </c>
      <c r="H20" s="66">
        <v>4.5394866732477785</v>
      </c>
      <c r="I20" s="66">
        <v>4.659777424483307</v>
      </c>
      <c r="J20" s="66">
        <v>4.93329747175901</v>
      </c>
      <c r="K20" s="66">
        <v>4.769683985002678</v>
      </c>
      <c r="L20" s="66"/>
      <c r="M20" s="66"/>
      <c r="N20" s="66"/>
      <c r="O20" s="66"/>
      <c r="P20" s="66"/>
      <c r="Q20" s="66"/>
    </row>
    <row r="21" spans="2:17" ht="15">
      <c r="B21" s="65" t="s">
        <v>6</v>
      </c>
      <c r="C21" s="2">
        <v>7</v>
      </c>
      <c r="D21" s="2" t="s">
        <v>464</v>
      </c>
      <c r="E21" s="66">
        <v>4.594620657301467</v>
      </c>
      <c r="F21" s="66">
        <v>4.7809046961325965</v>
      </c>
      <c r="G21" s="66">
        <v>4.639270170739873</v>
      </c>
      <c r="H21" s="66">
        <v>4.492276353759973</v>
      </c>
      <c r="I21" s="66">
        <v>4.5055857920366655</v>
      </c>
      <c r="J21" s="66">
        <v>4.64881729792483</v>
      </c>
      <c r="K21" s="66">
        <v>4.522298581663986</v>
      </c>
      <c r="L21" s="66"/>
      <c r="M21" s="66"/>
      <c r="N21" s="66"/>
      <c r="O21" s="66"/>
      <c r="P21" s="66"/>
      <c r="Q21" s="66"/>
    </row>
    <row r="22" spans="2:17" ht="15">
      <c r="B22" s="65" t="s">
        <v>14</v>
      </c>
      <c r="C22" s="2">
        <v>447</v>
      </c>
      <c r="D22" s="2" t="s">
        <v>462</v>
      </c>
      <c r="E22" s="66">
        <v>5.062423873325213</v>
      </c>
      <c r="F22" s="66">
        <v>5.134928229665071</v>
      </c>
      <c r="G22" s="66">
        <v>5.127683615819209</v>
      </c>
      <c r="H22" s="66">
        <v>5.003597122302159</v>
      </c>
      <c r="I22" s="66">
        <v>4.99247491638796</v>
      </c>
      <c r="J22" s="66">
        <v>5.068342498036135</v>
      </c>
      <c r="K22" s="66">
        <v>5.070009460737937</v>
      </c>
      <c r="L22" s="66"/>
      <c r="M22" s="66"/>
      <c r="N22" s="66"/>
      <c r="O22" s="66"/>
      <c r="P22" s="66"/>
      <c r="Q22" s="66"/>
    </row>
    <row r="23" spans="2:17" ht="15">
      <c r="B23" s="65" t="s">
        <v>15</v>
      </c>
      <c r="C23" s="2">
        <v>481</v>
      </c>
      <c r="D23" s="2" t="s">
        <v>462</v>
      </c>
      <c r="E23" s="66">
        <v>5.102602230483272</v>
      </c>
      <c r="F23" s="66">
        <v>5.488467874794069</v>
      </c>
      <c r="G23" s="66">
        <v>4.95703125</v>
      </c>
      <c r="H23" s="66">
        <v>4.8892487046632125</v>
      </c>
      <c r="I23" s="66">
        <v>5.205080545229244</v>
      </c>
      <c r="J23" s="66">
        <v>5.147428571428572</v>
      </c>
      <c r="K23" s="66">
        <v>5.01195219123506</v>
      </c>
      <c r="L23" s="66"/>
      <c r="M23" s="66"/>
      <c r="N23" s="66"/>
      <c r="O23" s="66"/>
      <c r="P23" s="66"/>
      <c r="Q23" s="66"/>
    </row>
    <row r="24" spans="2:17" ht="15">
      <c r="B24" s="65" t="s">
        <v>430</v>
      </c>
      <c r="C24" s="2">
        <v>810</v>
      </c>
      <c r="D24" s="2" t="s">
        <v>10</v>
      </c>
      <c r="E24" s="66">
        <v>4.061922596754058</v>
      </c>
      <c r="F24" s="66">
        <v>3.987800369685767</v>
      </c>
      <c r="G24" s="66">
        <v>4.093413173652695</v>
      </c>
      <c r="H24" s="66">
        <v>3.9334622823984526</v>
      </c>
      <c r="I24" s="66">
        <v>4.018147448015123</v>
      </c>
      <c r="J24" s="66">
        <v>4.32205163991626</v>
      </c>
      <c r="K24" s="66">
        <v>3.997052321296979</v>
      </c>
      <c r="L24" s="66"/>
      <c r="M24" s="66"/>
      <c r="N24" s="66"/>
      <c r="O24" s="66"/>
      <c r="P24" s="66"/>
      <c r="Q24" s="66"/>
    </row>
    <row r="25" spans="2:17" ht="15">
      <c r="B25" s="65" t="s">
        <v>439</v>
      </c>
      <c r="C25" s="2">
        <v>860</v>
      </c>
      <c r="D25" s="2" t="s">
        <v>10</v>
      </c>
      <c r="E25" s="66">
        <v>5.369015853084288</v>
      </c>
      <c r="F25" s="66">
        <v>5.127630375114364</v>
      </c>
      <c r="G25" s="66">
        <v>5.055944055944056</v>
      </c>
      <c r="H25" s="66">
        <v>4.957631198844488</v>
      </c>
      <c r="I25" s="66">
        <v>4.915985467756585</v>
      </c>
      <c r="J25" s="66">
        <v>4.936</v>
      </c>
      <c r="K25" s="66">
        <v>7.3348148148148145</v>
      </c>
      <c r="L25" s="66"/>
      <c r="M25" s="66"/>
      <c r="N25" s="66"/>
      <c r="O25" s="66"/>
      <c r="P25" s="66"/>
      <c r="Q25" s="66"/>
    </row>
    <row r="26" spans="2:17" ht="15">
      <c r="B26" s="65" t="s">
        <v>406</v>
      </c>
      <c r="C26" s="2">
        <v>505</v>
      </c>
      <c r="D26" s="2" t="s">
        <v>463</v>
      </c>
      <c r="E26" s="66">
        <v>5.016008405958341</v>
      </c>
      <c r="F26" s="66">
        <v>4.781697905181918</v>
      </c>
      <c r="G26" s="66">
        <v>4.954887218045113</v>
      </c>
      <c r="H26" s="66">
        <v>4.871287128712871</v>
      </c>
      <c r="I26" s="66">
        <v>4.85473321858864</v>
      </c>
      <c r="J26" s="66">
        <v>5.546972049689441</v>
      </c>
      <c r="K26" s="66">
        <v>5.131197559115179</v>
      </c>
      <c r="L26" s="66"/>
      <c r="M26" s="66"/>
      <c r="N26" s="66"/>
      <c r="O26" s="66"/>
      <c r="P26" s="66"/>
      <c r="Q26" s="66"/>
    </row>
    <row r="27" spans="2:17" ht="15">
      <c r="B27" s="65" t="s">
        <v>7</v>
      </c>
      <c r="C27" s="2">
        <v>17</v>
      </c>
      <c r="D27" s="2" t="s">
        <v>465</v>
      </c>
      <c r="E27" s="66">
        <v>5.039711343686698</v>
      </c>
      <c r="F27" s="66">
        <v>5.03723110865968</v>
      </c>
      <c r="G27" s="66">
        <v>5.0808733087330875</v>
      </c>
      <c r="H27" s="66">
        <v>5.089722675367048</v>
      </c>
      <c r="I27" s="66">
        <v>5.032409698169223</v>
      </c>
      <c r="J27" s="66">
        <v>5.006102877070619</v>
      </c>
      <c r="K27" s="66">
        <v>5.011973392461197</v>
      </c>
      <c r="L27" s="66"/>
      <c r="M27" s="66"/>
      <c r="N27" s="66"/>
      <c r="O27" s="66"/>
      <c r="P27" s="66"/>
      <c r="Q27" s="66"/>
    </row>
    <row r="28" spans="2:17" ht="15">
      <c r="B28" s="65" t="s">
        <v>12</v>
      </c>
      <c r="C28" s="2">
        <v>376</v>
      </c>
      <c r="D28" s="2" t="s">
        <v>10</v>
      </c>
      <c r="E28" s="66">
        <v>5.092106450157871</v>
      </c>
      <c r="F28" s="66">
        <v>5.117200217037439</v>
      </c>
      <c r="G28" s="66">
        <v>5.068688118811881</v>
      </c>
      <c r="H28" s="66">
        <v>5.131156039398652</v>
      </c>
      <c r="I28" s="66">
        <v>5.084367245657568</v>
      </c>
      <c r="J28" s="66">
        <v>5.104698672114402</v>
      </c>
      <c r="K28" s="66">
        <v>5.038283062645012</v>
      </c>
      <c r="L28" s="66"/>
      <c r="M28" s="66"/>
      <c r="N28" s="66"/>
      <c r="O28" s="66"/>
      <c r="P28" s="66"/>
      <c r="Q28" s="66"/>
    </row>
    <row r="29" spans="2:17" ht="15">
      <c r="B29" s="65" t="s">
        <v>9</v>
      </c>
      <c r="C29" s="2">
        <v>8</v>
      </c>
      <c r="D29" s="2" t="s">
        <v>465</v>
      </c>
      <c r="E29" s="66">
        <v>4.941695877889693</v>
      </c>
      <c r="F29" s="66">
        <v>4.87849720223821</v>
      </c>
      <c r="G29" s="66">
        <v>4.9621689785624215</v>
      </c>
      <c r="H29" s="66">
        <v>4.975247524752476</v>
      </c>
      <c r="I29" s="66">
        <v>4.926242236024844</v>
      </c>
      <c r="J29" s="66">
        <v>4.97627781853754</v>
      </c>
      <c r="K29" s="66">
        <v>4.931693274012039</v>
      </c>
      <c r="L29" s="66"/>
      <c r="M29" s="66"/>
      <c r="N29" s="66"/>
      <c r="O29" s="66"/>
      <c r="P29" s="66"/>
      <c r="Q29" s="66"/>
    </row>
    <row r="30" spans="2:17" ht="15">
      <c r="B30" s="67" t="s">
        <v>17</v>
      </c>
      <c r="C30" s="2">
        <v>508</v>
      </c>
      <c r="D30" s="2" t="s">
        <v>462</v>
      </c>
      <c r="E30" s="66">
        <v>4.520857558139535</v>
      </c>
      <c r="F30" s="66">
        <v>4.4688041594454075</v>
      </c>
      <c r="G30" s="66">
        <v>4.4993000466635555</v>
      </c>
      <c r="H30" s="66">
        <v>4.5282935455349245</v>
      </c>
      <c r="I30" s="66">
        <v>4.57397504456328</v>
      </c>
      <c r="J30" s="66">
        <v>4.587145110410095</v>
      </c>
      <c r="K30" s="66">
        <v>4.4600794000882225</v>
      </c>
      <c r="L30" s="66"/>
      <c r="M30" s="66"/>
      <c r="N30" s="66"/>
      <c r="O30" s="66"/>
      <c r="P30" s="66"/>
      <c r="Q30" s="66"/>
    </row>
    <row r="31" spans="2:17" ht="15.75">
      <c r="B31" s="62" t="s">
        <v>24</v>
      </c>
      <c r="C31" s="63"/>
      <c r="D31" s="63"/>
      <c r="E31" s="64">
        <v>4.737491877842755</v>
      </c>
      <c r="F31" s="64">
        <v>4.7386839102320275</v>
      </c>
      <c r="G31" s="64">
        <v>4.641394996209249</v>
      </c>
      <c r="H31" s="64">
        <v>4.652379079826976</v>
      </c>
      <c r="I31" s="64">
        <v>4.78002203452075</v>
      </c>
      <c r="J31" s="64">
        <v>4.807625649913345</v>
      </c>
      <c r="K31" s="64">
        <v>4.811690859160455</v>
      </c>
      <c r="L31" s="64"/>
      <c r="M31" s="64"/>
      <c r="N31" s="64"/>
      <c r="O31" s="64"/>
      <c r="P31" s="64"/>
      <c r="Q31" s="64"/>
    </row>
    <row r="32" spans="2:17" ht="15">
      <c r="B32" s="65" t="s">
        <v>25</v>
      </c>
      <c r="C32" s="2">
        <v>153</v>
      </c>
      <c r="D32" s="2" t="s">
        <v>463</v>
      </c>
      <c r="E32" s="66">
        <v>4.998463429625077</v>
      </c>
      <c r="F32" s="66">
        <v>5.003407155025553</v>
      </c>
      <c r="G32" s="66">
        <v>4.994475138121547</v>
      </c>
      <c r="H32" s="66">
        <v>5</v>
      </c>
      <c r="I32" s="66">
        <v>4.996677740863787</v>
      </c>
      <c r="J32" s="66">
        <v>4.997134670487106</v>
      </c>
      <c r="K32" s="66">
        <v>4.9984567901234565</v>
      </c>
      <c r="L32" s="66"/>
      <c r="M32" s="66"/>
      <c r="N32" s="66"/>
      <c r="O32" s="66"/>
      <c r="P32" s="66"/>
      <c r="Q32" s="66"/>
    </row>
    <row r="33" spans="2:17" ht="15">
      <c r="B33" s="65" t="s">
        <v>26</v>
      </c>
      <c r="C33" s="2">
        <v>154</v>
      </c>
      <c r="D33" s="2" t="s">
        <v>463</v>
      </c>
      <c r="E33" s="66">
        <v>4.606210497389393</v>
      </c>
      <c r="F33" s="66">
        <v>4.5372262773722625</v>
      </c>
      <c r="G33" s="66">
        <v>4.4192073170731705</v>
      </c>
      <c r="H33" s="66">
        <v>4.61340206185567</v>
      </c>
      <c r="I33" s="66">
        <v>4.6625874125874125</v>
      </c>
      <c r="J33" s="66">
        <v>4.716666666666667</v>
      </c>
      <c r="K33" s="66">
        <v>4.729779411764706</v>
      </c>
      <c r="L33" s="66"/>
      <c r="M33" s="66"/>
      <c r="N33" s="66"/>
      <c r="O33" s="66"/>
      <c r="P33" s="66"/>
      <c r="Q33" s="66"/>
    </row>
    <row r="34" spans="2:17" ht="15">
      <c r="B34" s="65" t="s">
        <v>27</v>
      </c>
      <c r="C34" s="2">
        <v>155</v>
      </c>
      <c r="D34" s="2" t="s">
        <v>463</v>
      </c>
      <c r="E34" s="66">
        <v>4.59299895506792</v>
      </c>
      <c r="F34" s="66">
        <v>4.589714285714286</v>
      </c>
      <c r="G34" s="66">
        <v>4.552</v>
      </c>
      <c r="H34" s="66">
        <v>4.410204081632653</v>
      </c>
      <c r="I34" s="66">
        <v>4.608695652173913</v>
      </c>
      <c r="J34" s="66">
        <v>4.706340378197997</v>
      </c>
      <c r="K34" s="66">
        <v>4.710407239819005</v>
      </c>
      <c r="L34" s="66"/>
      <c r="M34" s="66"/>
      <c r="N34" s="66"/>
      <c r="O34" s="66"/>
      <c r="P34" s="66"/>
      <c r="Q34" s="66"/>
    </row>
    <row r="35" spans="2:17" ht="15">
      <c r="B35" s="65" t="s">
        <v>28</v>
      </c>
      <c r="C35" s="2">
        <v>855</v>
      </c>
      <c r="D35" s="2" t="s">
        <v>466</v>
      </c>
      <c r="E35" s="66">
        <v>4.931506849315069</v>
      </c>
      <c r="F35" s="66">
        <v>4.942857142857143</v>
      </c>
      <c r="G35" s="66">
        <v>4.827586206896552</v>
      </c>
      <c r="H35" s="66">
        <v>4.766666666666667</v>
      </c>
      <c r="I35" s="66">
        <v>5.548387096774194</v>
      </c>
      <c r="J35" s="66">
        <v>4.575</v>
      </c>
      <c r="K35" s="66">
        <v>4.981481481481482</v>
      </c>
      <c r="L35" s="66"/>
      <c r="M35" s="66"/>
      <c r="N35" s="66"/>
      <c r="O35" s="66"/>
      <c r="P35" s="66"/>
      <c r="Q35" s="66"/>
    </row>
    <row r="36" spans="2:17" ht="15">
      <c r="B36" s="65" t="s">
        <v>31</v>
      </c>
      <c r="C36" s="2">
        <v>156</v>
      </c>
      <c r="D36" s="2" t="s">
        <v>466</v>
      </c>
      <c r="E36" s="66">
        <v>5</v>
      </c>
      <c r="F36" s="66">
        <v>5.037037037037037</v>
      </c>
      <c r="G36" s="66">
        <v>5.02</v>
      </c>
      <c r="H36" s="66">
        <v>5.037735849056604</v>
      </c>
      <c r="I36" s="66">
        <v>5</v>
      </c>
      <c r="J36" s="66">
        <v>5.0181818181818185</v>
      </c>
      <c r="K36" s="66">
        <v>4.894736842105263</v>
      </c>
      <c r="L36" s="66"/>
      <c r="M36" s="66"/>
      <c r="N36" s="66"/>
      <c r="O36" s="66"/>
      <c r="P36" s="66"/>
      <c r="Q36" s="66"/>
    </row>
    <row r="37" spans="2:17" ht="15">
      <c r="B37" s="65" t="s">
        <v>32</v>
      </c>
      <c r="C37" s="2">
        <v>157</v>
      </c>
      <c r="D37" s="2" t="s">
        <v>466</v>
      </c>
      <c r="E37" s="66">
        <v>4.796934865900383</v>
      </c>
      <c r="F37" s="66">
        <v>4.955555555555556</v>
      </c>
      <c r="G37" s="66">
        <v>4.925</v>
      </c>
      <c r="H37" s="66">
        <v>4.14</v>
      </c>
      <c r="I37" s="66">
        <v>5.0227272727272725</v>
      </c>
      <c r="J37" s="66">
        <v>4.945945945945946</v>
      </c>
      <c r="K37" s="66">
        <v>4.911111111111111</v>
      </c>
      <c r="L37" s="66"/>
      <c r="M37" s="66"/>
      <c r="N37" s="66"/>
      <c r="O37" s="66"/>
      <c r="P37" s="66"/>
      <c r="Q37" s="66"/>
    </row>
    <row r="38" spans="2:17" ht="15">
      <c r="B38" s="65" t="s">
        <v>33</v>
      </c>
      <c r="C38" s="2">
        <v>158</v>
      </c>
      <c r="D38" s="2" t="s">
        <v>466</v>
      </c>
      <c r="E38" s="66">
        <v>4.432558139534883</v>
      </c>
      <c r="F38" s="66">
        <v>4.594594594594595</v>
      </c>
      <c r="G38" s="66">
        <v>4.580645161290323</v>
      </c>
      <c r="H38" s="66">
        <v>4.82051282051282</v>
      </c>
      <c r="I38" s="66">
        <v>4.534883720930233</v>
      </c>
      <c r="J38" s="66">
        <v>5.045454545454546</v>
      </c>
      <c r="K38" s="66">
        <v>3.4186046511627906</v>
      </c>
      <c r="L38" s="66"/>
      <c r="M38" s="66"/>
      <c r="N38" s="66"/>
      <c r="O38" s="66"/>
      <c r="P38" s="66"/>
      <c r="Q38" s="66"/>
    </row>
    <row r="39" spans="2:17" ht="15">
      <c r="B39" s="65" t="s">
        <v>34</v>
      </c>
      <c r="C39" s="2">
        <v>159</v>
      </c>
      <c r="D39" s="2" t="s">
        <v>466</v>
      </c>
      <c r="E39" s="66">
        <v>5.034090909090909</v>
      </c>
      <c r="F39" s="66">
        <v>5.012987012987013</v>
      </c>
      <c r="G39" s="66">
        <v>5.079365079365079</v>
      </c>
      <c r="H39" s="66">
        <v>5.061728395061729</v>
      </c>
      <c r="I39" s="66">
        <v>5.014084507042254</v>
      </c>
      <c r="J39" s="66">
        <v>5.027777777777778</v>
      </c>
      <c r="K39" s="66">
        <v>5.0131578947368425</v>
      </c>
      <c r="L39" s="66"/>
      <c r="M39" s="66"/>
      <c r="N39" s="66"/>
      <c r="O39" s="66"/>
      <c r="P39" s="66"/>
      <c r="Q39" s="66"/>
    </row>
    <row r="40" spans="2:17" ht="15">
      <c r="B40" s="65" t="s">
        <v>29</v>
      </c>
      <c r="C40" s="2">
        <v>843</v>
      </c>
      <c r="D40" s="2" t="s">
        <v>467</v>
      </c>
      <c r="E40" s="66">
        <v>5.020576131687243</v>
      </c>
      <c r="F40" s="66">
        <v>5.022388059701493</v>
      </c>
      <c r="G40" s="66">
        <v>5.009174311926605</v>
      </c>
      <c r="H40" s="66">
        <v>5.035398230088496</v>
      </c>
      <c r="I40" s="66">
        <v>5</v>
      </c>
      <c r="J40" s="66">
        <v>5.044776119402985</v>
      </c>
      <c r="K40" s="66">
        <v>5.008928571428571</v>
      </c>
      <c r="L40" s="66"/>
      <c r="M40" s="66"/>
      <c r="N40" s="66"/>
      <c r="O40" s="66"/>
      <c r="P40" s="66"/>
      <c r="Q40" s="66"/>
    </row>
    <row r="41" spans="2:17" ht="15">
      <c r="B41" s="67" t="s">
        <v>30</v>
      </c>
      <c r="C41" s="2">
        <v>845</v>
      </c>
      <c r="D41" s="2" t="s">
        <v>467</v>
      </c>
      <c r="E41" s="66">
        <v>4.815140845070423</v>
      </c>
      <c r="F41" s="66">
        <v>5</v>
      </c>
      <c r="G41" s="66">
        <v>4.145299145299146</v>
      </c>
      <c r="H41" s="66">
        <v>4.611111111111111</v>
      </c>
      <c r="I41" s="66">
        <v>5.386666666666667</v>
      </c>
      <c r="J41" s="66">
        <v>5</v>
      </c>
      <c r="K41" s="66">
        <v>5.011627906976744</v>
      </c>
      <c r="L41" s="66"/>
      <c r="M41" s="66"/>
      <c r="N41" s="66"/>
      <c r="O41" s="66"/>
      <c r="P41" s="66"/>
      <c r="Q41" s="66"/>
    </row>
    <row r="42" spans="2:17" ht="15.75">
      <c r="B42" s="62" t="s">
        <v>35</v>
      </c>
      <c r="C42" s="63"/>
      <c r="D42" s="63"/>
      <c r="E42" s="64">
        <v>5.121464226289517</v>
      </c>
      <c r="F42" s="64">
        <v>5.199132221968486</v>
      </c>
      <c r="G42" s="64">
        <v>5.084609683794467</v>
      </c>
      <c r="H42" s="64">
        <v>5.132989932100211</v>
      </c>
      <c r="I42" s="64">
        <v>5.080557624773864</v>
      </c>
      <c r="J42" s="64">
        <v>5.12396694214876</v>
      </c>
      <c r="K42" s="64">
        <v>5.108061944887269</v>
      </c>
      <c r="L42" s="64"/>
      <c r="M42" s="64"/>
      <c r="N42" s="64"/>
      <c r="O42" s="64"/>
      <c r="P42" s="64"/>
      <c r="Q42" s="64"/>
    </row>
    <row r="43" spans="2:17" ht="15">
      <c r="B43" s="65" t="s">
        <v>43</v>
      </c>
      <c r="C43" s="2">
        <v>171</v>
      </c>
      <c r="D43" s="2" t="s">
        <v>22</v>
      </c>
      <c r="E43" s="66">
        <v>5.017605633802817</v>
      </c>
      <c r="F43" s="66">
        <v>5.03921568627451</v>
      </c>
      <c r="G43" s="66">
        <v>5.020833333333333</v>
      </c>
      <c r="H43" s="66">
        <v>5.020833333333333</v>
      </c>
      <c r="I43" s="66">
        <v>5</v>
      </c>
      <c r="J43" s="66">
        <v>5</v>
      </c>
      <c r="K43" s="66">
        <v>5.020408163265306</v>
      </c>
      <c r="L43" s="66"/>
      <c r="M43" s="66"/>
      <c r="N43" s="66"/>
      <c r="O43" s="66"/>
      <c r="P43" s="66"/>
      <c r="Q43" s="66"/>
    </row>
    <row r="44" spans="2:17" ht="15">
      <c r="B44" s="65" t="s">
        <v>39</v>
      </c>
      <c r="C44" s="2">
        <v>165</v>
      </c>
      <c r="D44" s="2" t="s">
        <v>19</v>
      </c>
      <c r="E44" s="66">
        <v>5.266400709219858</v>
      </c>
      <c r="F44" s="66">
        <v>5.25531914893617</v>
      </c>
      <c r="G44" s="66">
        <v>5.2228260869565215</v>
      </c>
      <c r="H44" s="66">
        <v>5.2445054945054945</v>
      </c>
      <c r="I44" s="66">
        <v>5.125</v>
      </c>
      <c r="J44" s="66">
        <v>5.384393063583815</v>
      </c>
      <c r="K44" s="66">
        <v>5.3860103626943</v>
      </c>
      <c r="L44" s="66"/>
      <c r="M44" s="66"/>
      <c r="N44" s="66"/>
      <c r="O44" s="66"/>
      <c r="P44" s="66"/>
      <c r="Q44" s="66"/>
    </row>
    <row r="45" spans="2:17" ht="15">
      <c r="B45" s="65" t="s">
        <v>36</v>
      </c>
      <c r="C45" s="2">
        <v>161</v>
      </c>
      <c r="D45" s="2" t="s">
        <v>464</v>
      </c>
      <c r="E45" s="66">
        <v>4.928571428571429</v>
      </c>
      <c r="F45" s="66">
        <v>5.147150259067358</v>
      </c>
      <c r="G45" s="66">
        <v>4.872671987837324</v>
      </c>
      <c r="H45" s="66">
        <v>5.018370073480294</v>
      </c>
      <c r="I45" s="66">
        <v>4.8561067595010154</v>
      </c>
      <c r="J45" s="66">
        <v>4.846131386861314</v>
      </c>
      <c r="K45" s="66">
        <v>4.859665427509293</v>
      </c>
      <c r="L45" s="66"/>
      <c r="M45" s="66"/>
      <c r="N45" s="66"/>
      <c r="O45" s="66"/>
      <c r="P45" s="66"/>
      <c r="Q45" s="66"/>
    </row>
    <row r="46" spans="2:17" ht="15">
      <c r="B46" s="65" t="s">
        <v>40</v>
      </c>
      <c r="C46" s="2">
        <v>166</v>
      </c>
      <c r="D46" s="2" t="s">
        <v>19</v>
      </c>
      <c r="E46" s="66">
        <v>5.332301021988232</v>
      </c>
      <c r="F46" s="66">
        <v>4.920382165605096</v>
      </c>
      <c r="G46" s="66">
        <v>4.8061224489795915</v>
      </c>
      <c r="H46" s="66">
        <v>4.7428057553956835</v>
      </c>
      <c r="I46" s="66">
        <v>5.722567287784679</v>
      </c>
      <c r="J46" s="66">
        <v>5.894308943089431</v>
      </c>
      <c r="K46" s="66">
        <v>6.226141078838174</v>
      </c>
      <c r="L46" s="66"/>
      <c r="M46" s="66"/>
      <c r="N46" s="66"/>
      <c r="O46" s="66"/>
      <c r="P46" s="66"/>
      <c r="Q46" s="66"/>
    </row>
    <row r="47" spans="2:17" ht="15">
      <c r="B47" s="65" t="s">
        <v>44</v>
      </c>
      <c r="C47" s="2">
        <v>175</v>
      </c>
      <c r="D47" s="2" t="s">
        <v>22</v>
      </c>
      <c r="E47" s="66">
        <v>4.906976744186046</v>
      </c>
      <c r="F47" s="66">
        <v>4.964285714285714</v>
      </c>
      <c r="G47" s="66">
        <v>3.7142857142857144</v>
      </c>
      <c r="H47" s="66">
        <v>4.9655172413793105</v>
      </c>
      <c r="I47" s="66">
        <v>5.0227272727272725</v>
      </c>
      <c r="J47" s="66">
        <v>5.074074074074074</v>
      </c>
      <c r="K47" s="66">
        <v>5.102564102564102</v>
      </c>
      <c r="L47" s="66"/>
      <c r="M47" s="66"/>
      <c r="N47" s="66"/>
      <c r="O47" s="66"/>
      <c r="P47" s="66"/>
      <c r="Q47" s="66"/>
    </row>
    <row r="48" spans="2:17" ht="15">
      <c r="B48" s="65" t="s">
        <v>336</v>
      </c>
      <c r="C48" s="2">
        <v>167</v>
      </c>
      <c r="D48" s="2" t="s">
        <v>463</v>
      </c>
      <c r="E48" s="66">
        <v>5.213242698892246</v>
      </c>
      <c r="F48" s="66">
        <v>5.165600568585643</v>
      </c>
      <c r="G48" s="66">
        <v>5.677172061328791</v>
      </c>
      <c r="H48" s="66">
        <v>5.2046736502820306</v>
      </c>
      <c r="I48" s="66">
        <v>5.100332225913621</v>
      </c>
      <c r="J48" s="66">
        <v>5.164179104477612</v>
      </c>
      <c r="K48" s="66">
        <v>5.038690476190476</v>
      </c>
      <c r="L48" s="66"/>
      <c r="M48" s="66"/>
      <c r="N48" s="66"/>
      <c r="O48" s="66"/>
      <c r="P48" s="66"/>
      <c r="Q48" s="66"/>
    </row>
    <row r="49" spans="2:17" ht="15">
      <c r="B49" s="65" t="s">
        <v>41</v>
      </c>
      <c r="C49" s="2">
        <v>169</v>
      </c>
      <c r="D49" s="2" t="s">
        <v>19</v>
      </c>
      <c r="E49" s="66">
        <v>5.346108490566038</v>
      </c>
      <c r="F49" s="66">
        <v>5.478827361563518</v>
      </c>
      <c r="G49" s="66">
        <v>5.299595141700405</v>
      </c>
      <c r="H49" s="66">
        <v>5.232142857142857</v>
      </c>
      <c r="I49" s="66">
        <v>5.243589743589744</v>
      </c>
      <c r="J49" s="66">
        <v>5.428571428571429</v>
      </c>
      <c r="K49" s="66">
        <v>5.39261744966443</v>
      </c>
      <c r="L49" s="66"/>
      <c r="M49" s="66"/>
      <c r="N49" s="66"/>
      <c r="O49" s="66"/>
      <c r="P49" s="66"/>
      <c r="Q49" s="66"/>
    </row>
    <row r="50" spans="2:17" ht="15">
      <c r="B50" s="65" t="s">
        <v>48</v>
      </c>
      <c r="C50" s="2">
        <v>379</v>
      </c>
      <c r="D50" s="2" t="s">
        <v>22</v>
      </c>
      <c r="E50" s="66">
        <v>5.057971014492754</v>
      </c>
      <c r="F50" s="66">
        <v>5.0588235294117645</v>
      </c>
      <c r="G50" s="66">
        <v>5</v>
      </c>
      <c r="H50" s="66">
        <v>5.041666666666667</v>
      </c>
      <c r="I50" s="66">
        <v>5.037037037037037</v>
      </c>
      <c r="J50" s="66">
        <v>5.076923076923077</v>
      </c>
      <c r="K50" s="66">
        <v>5.115384615384615</v>
      </c>
      <c r="L50" s="66"/>
      <c r="M50" s="66"/>
      <c r="N50" s="66"/>
      <c r="O50" s="66"/>
      <c r="P50" s="66"/>
      <c r="Q50" s="66"/>
    </row>
    <row r="51" spans="2:17" ht="15">
      <c r="B51" s="65" t="s">
        <v>45</v>
      </c>
      <c r="C51" s="2">
        <v>178</v>
      </c>
      <c r="D51" s="2" t="s">
        <v>22</v>
      </c>
      <c r="E51" s="66">
        <v>5</v>
      </c>
      <c r="F51" s="66">
        <v>5.052631578947368</v>
      </c>
      <c r="G51" s="66">
        <v>5.0625</v>
      </c>
      <c r="H51" s="66">
        <v>4.9</v>
      </c>
      <c r="I51" s="66">
        <v>4.928571428571429</v>
      </c>
      <c r="J51" s="66">
        <v>5</v>
      </c>
      <c r="K51" s="66">
        <v>5.03125</v>
      </c>
      <c r="L51" s="66"/>
      <c r="M51" s="66"/>
      <c r="N51" s="66"/>
      <c r="O51" s="66"/>
      <c r="P51" s="66"/>
      <c r="Q51" s="66"/>
    </row>
    <row r="52" spans="2:17" ht="15">
      <c r="B52" s="65" t="s">
        <v>37</v>
      </c>
      <c r="C52" s="2">
        <v>181</v>
      </c>
      <c r="D52" s="2" t="s">
        <v>467</v>
      </c>
      <c r="E52" s="66">
        <v>5.087822014051523</v>
      </c>
      <c r="F52" s="66">
        <v>4.578125</v>
      </c>
      <c r="G52" s="66">
        <v>4.385869565217392</v>
      </c>
      <c r="H52" s="66">
        <v>5.035714285714286</v>
      </c>
      <c r="I52" s="66">
        <v>5.859649122807017</v>
      </c>
      <c r="J52" s="66">
        <v>5.767441860465116</v>
      </c>
      <c r="K52" s="66">
        <v>5.5528455284552845</v>
      </c>
      <c r="L52" s="66"/>
      <c r="M52" s="66"/>
      <c r="N52" s="66"/>
      <c r="O52" s="66"/>
      <c r="P52" s="66"/>
      <c r="Q52" s="66"/>
    </row>
    <row r="53" spans="2:17" ht="15">
      <c r="B53" s="65" t="s">
        <v>38</v>
      </c>
      <c r="C53" s="2">
        <v>185</v>
      </c>
      <c r="D53" s="2" t="s">
        <v>467</v>
      </c>
      <c r="E53" s="66">
        <v>5.910508083140877</v>
      </c>
      <c r="F53" s="66">
        <v>6.446886446886447</v>
      </c>
      <c r="G53" s="66">
        <v>5.564954682779456</v>
      </c>
      <c r="H53" s="66">
        <v>6.331877729257642</v>
      </c>
      <c r="I53" s="66">
        <v>5.4222222222222225</v>
      </c>
      <c r="J53" s="66">
        <v>5.852941176470588</v>
      </c>
      <c r="K53" s="66">
        <v>6.0647482014388485</v>
      </c>
      <c r="L53" s="66"/>
      <c r="M53" s="66"/>
      <c r="N53" s="66"/>
      <c r="O53" s="66"/>
      <c r="P53" s="66"/>
      <c r="Q53" s="66"/>
    </row>
    <row r="54" spans="2:17" ht="15">
      <c r="B54" s="65" t="s">
        <v>42</v>
      </c>
      <c r="C54" s="2">
        <v>170</v>
      </c>
      <c r="D54" s="2" t="s">
        <v>19</v>
      </c>
      <c r="E54" s="66">
        <v>5.751388888888889</v>
      </c>
      <c r="F54" s="66">
        <v>5.775862068965517</v>
      </c>
      <c r="G54" s="66">
        <v>5.287037037037037</v>
      </c>
      <c r="H54" s="66">
        <v>5.822033898305085</v>
      </c>
      <c r="I54" s="66">
        <v>6.244274809160306</v>
      </c>
      <c r="J54" s="66">
        <v>5.848</v>
      </c>
      <c r="K54" s="66">
        <v>5.442622950819672</v>
      </c>
      <c r="L54" s="66"/>
      <c r="M54" s="66"/>
      <c r="N54" s="66"/>
      <c r="O54" s="66"/>
      <c r="P54" s="66"/>
      <c r="Q54" s="66"/>
    </row>
    <row r="55" spans="2:17" ht="15">
      <c r="B55" s="67" t="s">
        <v>452</v>
      </c>
      <c r="C55" s="2">
        <v>487</v>
      </c>
      <c r="D55" s="2" t="s">
        <v>10</v>
      </c>
      <c r="E55" s="66">
        <v>5.1070634037819795</v>
      </c>
      <c r="F55" s="66">
        <v>5.198040016333197</v>
      </c>
      <c r="G55" s="66">
        <v>5.043607112616427</v>
      </c>
      <c r="H55" s="66">
        <v>5.1626434507320935</v>
      </c>
      <c r="I55" s="66">
        <v>5.091485148514852</v>
      </c>
      <c r="J55" s="66">
        <v>5.11248852157943</v>
      </c>
      <c r="K55" s="66">
        <v>5.0277422108408025</v>
      </c>
      <c r="L55" s="66"/>
      <c r="M55" s="66"/>
      <c r="N55" s="66"/>
      <c r="O55" s="66"/>
      <c r="P55" s="66"/>
      <c r="Q55" s="66"/>
    </row>
    <row r="56" spans="2:17" ht="15.75">
      <c r="B56" s="62" t="s">
        <v>49</v>
      </c>
      <c r="C56" s="63"/>
      <c r="D56" s="63"/>
      <c r="E56" s="64">
        <v>4.810136414389048</v>
      </c>
      <c r="F56" s="64">
        <v>4.72972972972973</v>
      </c>
      <c r="G56" s="64">
        <v>4.645763656633222</v>
      </c>
      <c r="H56" s="64">
        <v>4.662367810162497</v>
      </c>
      <c r="I56" s="64">
        <v>4.9676206996241685</v>
      </c>
      <c r="J56" s="64">
        <v>4.889020070838253</v>
      </c>
      <c r="K56" s="64">
        <v>5.012207192345761</v>
      </c>
      <c r="L56" s="64"/>
      <c r="M56" s="64"/>
      <c r="N56" s="64"/>
      <c r="O56" s="64"/>
      <c r="P56" s="64"/>
      <c r="Q56" s="64"/>
    </row>
    <row r="57" spans="2:17" ht="15">
      <c r="B57" s="65" t="s">
        <v>50</v>
      </c>
      <c r="C57" s="2">
        <v>67</v>
      </c>
      <c r="D57" s="2" t="s">
        <v>465</v>
      </c>
      <c r="E57" s="66">
        <v>4.6847991410933165</v>
      </c>
      <c r="F57" s="66">
        <v>4.676008968609866</v>
      </c>
      <c r="G57" s="66">
        <v>4.726509186351706</v>
      </c>
      <c r="H57" s="66">
        <v>4.529355149181906</v>
      </c>
      <c r="I57" s="66">
        <v>4.694240837696335</v>
      </c>
      <c r="J57" s="66">
        <v>4.857621440536013</v>
      </c>
      <c r="K57" s="66">
        <v>4.644821533060269</v>
      </c>
      <c r="L57" s="66"/>
      <c r="M57" s="66"/>
      <c r="N57" s="66"/>
      <c r="O57" s="66"/>
      <c r="P57" s="66"/>
      <c r="Q57" s="66"/>
    </row>
    <row r="58" spans="2:17" ht="15">
      <c r="B58" s="65" t="s">
        <v>51</v>
      </c>
      <c r="C58" s="2">
        <v>68</v>
      </c>
      <c r="D58" s="2" t="s">
        <v>463</v>
      </c>
      <c r="E58" s="66">
        <v>5.13618355893034</v>
      </c>
      <c r="F58" s="66">
        <v>4.905973451327434</v>
      </c>
      <c r="G58" s="66">
        <v>4.697132616487456</v>
      </c>
      <c r="H58" s="66">
        <v>4.992647058823529</v>
      </c>
      <c r="I58" s="66">
        <v>5.419354838709677</v>
      </c>
      <c r="J58" s="66">
        <v>5.081133919843597</v>
      </c>
      <c r="K58" s="66">
        <v>5.970052083333333</v>
      </c>
      <c r="L58" s="66"/>
      <c r="M58" s="66"/>
      <c r="N58" s="66"/>
      <c r="O58" s="66"/>
      <c r="P58" s="66"/>
      <c r="Q58" s="66"/>
    </row>
    <row r="59" spans="2:17" ht="15">
      <c r="B59" s="65" t="s">
        <v>55</v>
      </c>
      <c r="C59" s="2">
        <v>468</v>
      </c>
      <c r="D59" s="2" t="s">
        <v>466</v>
      </c>
      <c r="E59" s="66">
        <v>4.910714285714286</v>
      </c>
      <c r="F59" s="66">
        <v>4.75</v>
      </c>
      <c r="G59" s="66">
        <v>4.666666666666667</v>
      </c>
      <c r="H59" s="66">
        <v>4.854166666666667</v>
      </c>
      <c r="I59" s="66">
        <v>5.217391304347826</v>
      </c>
      <c r="J59" s="66">
        <v>5.173076923076923</v>
      </c>
      <c r="K59" s="66">
        <v>4.933333333333334</v>
      </c>
      <c r="L59" s="66"/>
      <c r="M59" s="66"/>
      <c r="N59" s="66"/>
      <c r="O59" s="66"/>
      <c r="P59" s="66"/>
      <c r="Q59" s="66"/>
    </row>
    <row r="60" spans="2:17" ht="15">
      <c r="B60" s="65" t="s">
        <v>52</v>
      </c>
      <c r="C60" s="2">
        <v>70</v>
      </c>
      <c r="D60" s="2" t="s">
        <v>467</v>
      </c>
      <c r="E60" s="66">
        <v>5.311355311355311</v>
      </c>
      <c r="F60" s="66">
        <v>4.916666666666667</v>
      </c>
      <c r="G60" s="66">
        <v>4.488888888888889</v>
      </c>
      <c r="H60" s="66">
        <v>5.941860465116279</v>
      </c>
      <c r="I60" s="66">
        <v>5.385416666666667</v>
      </c>
      <c r="J60" s="66">
        <v>5.714285714285714</v>
      </c>
      <c r="K60" s="66">
        <v>5.48936170212766</v>
      </c>
      <c r="L60" s="66"/>
      <c r="M60" s="66"/>
      <c r="N60" s="66"/>
      <c r="O60" s="66"/>
      <c r="P60" s="66"/>
      <c r="Q60" s="66"/>
    </row>
    <row r="61" spans="2:17" ht="15">
      <c r="B61" s="65" t="s">
        <v>53</v>
      </c>
      <c r="C61" s="2">
        <v>847</v>
      </c>
      <c r="D61" s="2" t="s">
        <v>467</v>
      </c>
      <c r="E61" s="66">
        <v>5.419753086419753</v>
      </c>
      <c r="F61" s="66">
        <v>5.46</v>
      </c>
      <c r="G61" s="66">
        <v>4.94</v>
      </c>
      <c r="H61" s="66">
        <v>4.088235294117647</v>
      </c>
      <c r="I61" s="66">
        <v>6.23</v>
      </c>
      <c r="J61" s="66">
        <v>5.526785714285714</v>
      </c>
      <c r="K61" s="66">
        <v>6.74</v>
      </c>
      <c r="L61" s="66"/>
      <c r="M61" s="66"/>
      <c r="N61" s="66"/>
      <c r="O61" s="66"/>
      <c r="P61" s="66"/>
      <c r="Q61" s="66"/>
    </row>
    <row r="62" spans="2:17" ht="15">
      <c r="B62" s="65" t="s">
        <v>57</v>
      </c>
      <c r="C62" s="2">
        <v>71</v>
      </c>
      <c r="D62" s="2" t="s">
        <v>22</v>
      </c>
      <c r="E62" s="66">
        <v>4.870967741935484</v>
      </c>
      <c r="F62" s="66">
        <v>5.371794871794871</v>
      </c>
      <c r="G62" s="66">
        <v>5.35064935064935</v>
      </c>
      <c r="H62" s="66">
        <v>5.569620253164557</v>
      </c>
      <c r="I62" s="66">
        <v>5.578947368421052</v>
      </c>
      <c r="J62" s="66">
        <v>3.941860465116279</v>
      </c>
      <c r="K62" s="66">
        <v>3.82</v>
      </c>
      <c r="L62" s="66"/>
      <c r="M62" s="66"/>
      <c r="N62" s="66"/>
      <c r="O62" s="66"/>
      <c r="P62" s="66"/>
      <c r="Q62" s="66"/>
    </row>
    <row r="63" spans="2:17" ht="15">
      <c r="B63" s="65" t="s">
        <v>54</v>
      </c>
      <c r="C63" s="2">
        <v>512</v>
      </c>
      <c r="D63" s="2" t="s">
        <v>467</v>
      </c>
      <c r="E63" s="66">
        <v>3.8116666666666665</v>
      </c>
      <c r="F63" s="66">
        <v>4.6</v>
      </c>
      <c r="G63" s="66">
        <v>2.89</v>
      </c>
      <c r="H63" s="66">
        <v>3.71</v>
      </c>
      <c r="I63" s="66">
        <v>4.21</v>
      </c>
      <c r="J63" s="66">
        <v>3.84</v>
      </c>
      <c r="K63" s="66">
        <v>3.62</v>
      </c>
      <c r="L63" s="66"/>
      <c r="M63" s="66"/>
      <c r="N63" s="66"/>
      <c r="O63" s="66"/>
      <c r="P63" s="66"/>
      <c r="Q63" s="66"/>
    </row>
    <row r="64" spans="2:17" ht="15">
      <c r="B64" s="67" t="s">
        <v>56</v>
      </c>
      <c r="C64" s="2">
        <v>69</v>
      </c>
      <c r="D64" s="2" t="s">
        <v>22</v>
      </c>
      <c r="E64" s="66">
        <v>3.850948509485095</v>
      </c>
      <c r="F64" s="66">
        <v>3.246153846153846</v>
      </c>
      <c r="G64" s="66">
        <v>3.8507462686567164</v>
      </c>
      <c r="H64" s="66">
        <v>3.507936507936508</v>
      </c>
      <c r="I64" s="66">
        <v>4.148148148148148</v>
      </c>
      <c r="J64" s="66">
        <v>4.107142857142857</v>
      </c>
      <c r="K64" s="66">
        <v>4.39</v>
      </c>
      <c r="L64" s="66"/>
      <c r="M64" s="66"/>
      <c r="N64" s="66"/>
      <c r="O64" s="66"/>
      <c r="P64" s="66"/>
      <c r="Q64" s="66"/>
    </row>
    <row r="65" spans="2:17" ht="15.75">
      <c r="B65" s="62" t="s">
        <v>58</v>
      </c>
      <c r="C65" s="63"/>
      <c r="D65" s="63"/>
      <c r="E65" s="64">
        <v>4.747507738444295</v>
      </c>
      <c r="F65" s="64">
        <v>4.807307095500071</v>
      </c>
      <c r="G65" s="64">
        <v>4.780397595931577</v>
      </c>
      <c r="H65" s="64">
        <v>4.762168543407192</v>
      </c>
      <c r="I65" s="64">
        <v>4.739402275853445</v>
      </c>
      <c r="J65" s="64">
        <v>4.704993652137114</v>
      </c>
      <c r="K65" s="64">
        <v>4.704946996466431</v>
      </c>
      <c r="L65" s="64"/>
      <c r="M65" s="64"/>
      <c r="N65" s="64"/>
      <c r="O65" s="64"/>
      <c r="P65" s="64"/>
      <c r="Q65" s="64"/>
    </row>
    <row r="66" spans="2:17" ht="15">
      <c r="B66" s="65" t="s">
        <v>73</v>
      </c>
      <c r="C66" s="2">
        <v>82</v>
      </c>
      <c r="D66" s="2" t="s">
        <v>22</v>
      </c>
      <c r="E66" s="66">
        <v>5.596707818930041</v>
      </c>
      <c r="F66" s="66">
        <v>5.071428571428571</v>
      </c>
      <c r="G66" s="66">
        <v>5.025</v>
      </c>
      <c r="H66" s="66">
        <v>5</v>
      </c>
      <c r="I66" s="66">
        <v>5</v>
      </c>
      <c r="J66" s="66">
        <v>13.38888888888889</v>
      </c>
      <c r="K66" s="66">
        <v>4.8076923076923075</v>
      </c>
      <c r="L66" s="66"/>
      <c r="M66" s="66"/>
      <c r="N66" s="66"/>
      <c r="O66" s="66"/>
      <c r="P66" s="66"/>
      <c r="Q66" s="66"/>
    </row>
    <row r="67" spans="2:17" ht="15">
      <c r="B67" s="65" t="s">
        <v>66</v>
      </c>
      <c r="C67" s="2">
        <v>482</v>
      </c>
      <c r="D67" s="2" t="s">
        <v>462</v>
      </c>
      <c r="E67" s="66">
        <v>5.349447513812155</v>
      </c>
      <c r="F67" s="66">
        <v>5.160574412532637</v>
      </c>
      <c r="G67" s="66">
        <v>5.264900662251655</v>
      </c>
      <c r="H67" s="66">
        <v>5.236051502145923</v>
      </c>
      <c r="I67" s="66">
        <v>5.195795006570302</v>
      </c>
      <c r="J67" s="66">
        <v>5.590417310664606</v>
      </c>
      <c r="K67" s="66">
        <v>5.696927374301676</v>
      </c>
      <c r="L67" s="66"/>
      <c r="M67" s="66"/>
      <c r="N67" s="66"/>
      <c r="O67" s="66"/>
      <c r="P67" s="66"/>
      <c r="Q67" s="66"/>
    </row>
    <row r="68" spans="2:17" ht="15">
      <c r="B68" s="65" t="s">
        <v>70</v>
      </c>
      <c r="C68" s="2">
        <v>433</v>
      </c>
      <c r="D68" s="2" t="s">
        <v>19</v>
      </c>
      <c r="E68" s="66">
        <v>5.016393442622951</v>
      </c>
      <c r="F68" s="66">
        <v>5.0078125</v>
      </c>
      <c r="G68" s="66">
        <v>5</v>
      </c>
      <c r="H68" s="66">
        <v>5.018867924528302</v>
      </c>
      <c r="I68" s="66">
        <v>5.016393442622951</v>
      </c>
      <c r="J68" s="66">
        <v>5.026785714285714</v>
      </c>
      <c r="K68" s="66">
        <v>5.027397260273973</v>
      </c>
      <c r="L68" s="66"/>
      <c r="M68" s="66"/>
      <c r="N68" s="66"/>
      <c r="O68" s="66"/>
      <c r="P68" s="66"/>
      <c r="Q68" s="66"/>
    </row>
    <row r="69" spans="2:17" ht="15">
      <c r="B69" s="65" t="s">
        <v>74</v>
      </c>
      <c r="C69" s="2">
        <v>84</v>
      </c>
      <c r="D69" s="2" t="s">
        <v>22</v>
      </c>
      <c r="E69" s="66">
        <v>4.843843843843844</v>
      </c>
      <c r="F69" s="66">
        <v>5.038461538461538</v>
      </c>
      <c r="G69" s="66">
        <v>4.982456140350878</v>
      </c>
      <c r="H69" s="66">
        <v>5</v>
      </c>
      <c r="I69" s="66">
        <v>5</v>
      </c>
      <c r="J69" s="66">
        <v>4.7</v>
      </c>
      <c r="K69" s="66">
        <v>4.416666666666667</v>
      </c>
      <c r="L69" s="66"/>
      <c r="M69" s="66"/>
      <c r="N69" s="66"/>
      <c r="O69" s="66"/>
      <c r="P69" s="66"/>
      <c r="Q69" s="66"/>
    </row>
    <row r="70" spans="2:17" ht="15">
      <c r="B70" s="65" t="s">
        <v>75</v>
      </c>
      <c r="C70" s="2">
        <v>85</v>
      </c>
      <c r="D70" s="2" t="s">
        <v>22</v>
      </c>
      <c r="E70" s="66">
        <v>4.501945525291829</v>
      </c>
      <c r="F70" s="66">
        <v>4.962962962962963</v>
      </c>
      <c r="G70" s="66">
        <v>4</v>
      </c>
      <c r="H70" s="66">
        <v>5.023255813953488</v>
      </c>
      <c r="I70" s="66">
        <v>5</v>
      </c>
      <c r="J70" s="66">
        <v>4.35</v>
      </c>
      <c r="K70" s="66">
        <v>4</v>
      </c>
      <c r="L70" s="66"/>
      <c r="M70" s="66"/>
      <c r="N70" s="66"/>
      <c r="O70" s="66"/>
      <c r="P70" s="66"/>
      <c r="Q70" s="66"/>
    </row>
    <row r="71" spans="2:17" ht="15">
      <c r="B71" s="65" t="s">
        <v>59</v>
      </c>
      <c r="C71" s="2">
        <v>3</v>
      </c>
      <c r="D71" s="2" t="s">
        <v>468</v>
      </c>
      <c r="E71" s="66">
        <v>3.990950226244344</v>
      </c>
      <c r="F71" s="66">
        <v>4.094848242811501</v>
      </c>
      <c r="G71" s="66">
        <v>3.9442248572683356</v>
      </c>
      <c r="H71" s="66">
        <v>4.176305783470082</v>
      </c>
      <c r="I71" s="66">
        <v>3.974538745387454</v>
      </c>
      <c r="J71" s="66">
        <v>3.856385894390645</v>
      </c>
      <c r="K71" s="66">
        <v>3.9134232010632237</v>
      </c>
      <c r="L71" s="66"/>
      <c r="M71" s="66"/>
      <c r="N71" s="66"/>
      <c r="O71" s="66"/>
      <c r="P71" s="66"/>
      <c r="Q71" s="66"/>
    </row>
    <row r="72" spans="2:17" ht="15">
      <c r="B72" s="65" t="s">
        <v>76</v>
      </c>
      <c r="C72" s="2">
        <v>86</v>
      </c>
      <c r="D72" s="2" t="s">
        <v>22</v>
      </c>
      <c r="E72" s="66">
        <v>4.896103896103896</v>
      </c>
      <c r="F72" s="66">
        <v>4.963636363636364</v>
      </c>
      <c r="G72" s="66">
        <v>5.042553191489362</v>
      </c>
      <c r="H72" s="66">
        <v>4.98</v>
      </c>
      <c r="I72" s="66">
        <v>4.884615384615385</v>
      </c>
      <c r="J72" s="66">
        <v>4.9423076923076925</v>
      </c>
      <c r="K72" s="66">
        <v>4.576923076923077</v>
      </c>
      <c r="L72" s="66"/>
      <c r="M72" s="66"/>
      <c r="N72" s="66"/>
      <c r="O72" s="66"/>
      <c r="P72" s="66"/>
      <c r="Q72" s="66"/>
    </row>
    <row r="73" spans="2:17" ht="15">
      <c r="B73" s="65" t="s">
        <v>68</v>
      </c>
      <c r="C73" s="2">
        <v>87</v>
      </c>
      <c r="D73" s="2" t="s">
        <v>466</v>
      </c>
      <c r="E73" s="66">
        <v>5.0602409638554215</v>
      </c>
      <c r="F73" s="66">
        <v>5</v>
      </c>
      <c r="G73" s="66">
        <v>5.025</v>
      </c>
      <c r="H73" s="66">
        <v>5</v>
      </c>
      <c r="I73" s="66">
        <v>4.9787234042553195</v>
      </c>
      <c r="J73" s="66">
        <v>5.19</v>
      </c>
      <c r="K73" s="66">
        <v>5.11</v>
      </c>
      <c r="L73" s="66"/>
      <c r="M73" s="66"/>
      <c r="N73" s="66"/>
      <c r="O73" s="66"/>
      <c r="P73" s="66"/>
      <c r="Q73" s="66"/>
    </row>
    <row r="74" spans="2:17" ht="15">
      <c r="B74" s="65" t="s">
        <v>77</v>
      </c>
      <c r="C74" s="2">
        <v>88</v>
      </c>
      <c r="D74" s="2" t="s">
        <v>22</v>
      </c>
      <c r="E74" s="66">
        <v>4.961666666666667</v>
      </c>
      <c r="F74" s="66">
        <v>4.45</v>
      </c>
      <c r="G74" s="66">
        <v>4.98</v>
      </c>
      <c r="H74" s="66">
        <v>4.93</v>
      </c>
      <c r="I74" s="66">
        <v>5.71</v>
      </c>
      <c r="J74" s="66">
        <v>5.51</v>
      </c>
      <c r="K74" s="66">
        <v>4.19</v>
      </c>
      <c r="L74" s="66"/>
      <c r="M74" s="66"/>
      <c r="N74" s="66"/>
      <c r="O74" s="66"/>
      <c r="P74" s="66"/>
      <c r="Q74" s="66"/>
    </row>
    <row r="75" spans="2:17" ht="15">
      <c r="B75" s="65" t="s">
        <v>78</v>
      </c>
      <c r="C75" s="2">
        <v>89</v>
      </c>
      <c r="D75" s="2" t="s">
        <v>22</v>
      </c>
      <c r="E75" s="66">
        <v>5.0186170212765955</v>
      </c>
      <c r="F75" s="66">
        <v>5.014084507042254</v>
      </c>
      <c r="G75" s="66">
        <v>5.016666666666667</v>
      </c>
      <c r="H75" s="66">
        <v>5.032786885245901</v>
      </c>
      <c r="I75" s="66">
        <v>5.045454545454546</v>
      </c>
      <c r="J75" s="66">
        <v>5.04</v>
      </c>
      <c r="K75" s="66">
        <v>4.970588235294118</v>
      </c>
      <c r="L75" s="66"/>
      <c r="M75" s="66"/>
      <c r="N75" s="66"/>
      <c r="O75" s="66"/>
      <c r="P75" s="66"/>
      <c r="Q75" s="66"/>
    </row>
    <row r="76" spans="2:17" ht="15">
      <c r="B76" s="65" t="s">
        <v>79</v>
      </c>
      <c r="C76" s="2">
        <v>90</v>
      </c>
      <c r="D76" s="2" t="s">
        <v>22</v>
      </c>
      <c r="E76" s="66">
        <v>2.0766666666666667</v>
      </c>
      <c r="F76" s="66">
        <v>2.1</v>
      </c>
      <c r="G76" s="66">
        <v>1.95</v>
      </c>
      <c r="H76" s="66">
        <v>2.14</v>
      </c>
      <c r="I76" s="66">
        <v>2.48</v>
      </c>
      <c r="J76" s="66">
        <v>2.04</v>
      </c>
      <c r="K76" s="66">
        <v>1.75</v>
      </c>
      <c r="L76" s="66"/>
      <c r="M76" s="66"/>
      <c r="N76" s="66"/>
      <c r="O76" s="66"/>
      <c r="P76" s="66"/>
      <c r="Q76" s="66"/>
    </row>
    <row r="77" spans="2:17" ht="15">
      <c r="B77" s="65" t="s">
        <v>80</v>
      </c>
      <c r="C77" s="2">
        <v>91</v>
      </c>
      <c r="D77" s="2" t="s">
        <v>22</v>
      </c>
      <c r="E77" s="66">
        <v>5.004938271604939</v>
      </c>
      <c r="F77" s="66">
        <v>5.011904761904762</v>
      </c>
      <c r="G77" s="66">
        <v>5</v>
      </c>
      <c r="H77" s="66">
        <v>5</v>
      </c>
      <c r="I77" s="66">
        <v>5.023809523809524</v>
      </c>
      <c r="J77" s="66">
        <v>4.888888888888889</v>
      </c>
      <c r="K77" s="66">
        <v>5.014705882352941</v>
      </c>
      <c r="L77" s="66"/>
      <c r="M77" s="66"/>
      <c r="N77" s="66"/>
      <c r="O77" s="66"/>
      <c r="P77" s="66"/>
      <c r="Q77" s="66"/>
    </row>
    <row r="78" spans="2:17" ht="15">
      <c r="B78" s="65" t="s">
        <v>81</v>
      </c>
      <c r="C78" s="2">
        <v>92</v>
      </c>
      <c r="D78" s="2" t="s">
        <v>22</v>
      </c>
      <c r="E78" s="66">
        <v>5.142512077294686</v>
      </c>
      <c r="F78" s="66">
        <v>5.057971014492754</v>
      </c>
      <c r="G78" s="66">
        <v>5</v>
      </c>
      <c r="H78" s="66">
        <v>5.048387096774194</v>
      </c>
      <c r="I78" s="66">
        <v>5</v>
      </c>
      <c r="J78" s="66">
        <v>5.12</v>
      </c>
      <c r="K78" s="66">
        <v>5.573333333333333</v>
      </c>
      <c r="L78" s="66"/>
      <c r="M78" s="66"/>
      <c r="N78" s="66"/>
      <c r="O78" s="66"/>
      <c r="P78" s="66"/>
      <c r="Q78" s="66"/>
    </row>
    <row r="79" spans="2:17" ht="15">
      <c r="B79" s="65" t="s">
        <v>62</v>
      </c>
      <c r="C79" s="2">
        <v>79</v>
      </c>
      <c r="D79" s="2" t="s">
        <v>463</v>
      </c>
      <c r="E79" s="66">
        <v>5.021490781585793</v>
      </c>
      <c r="F79" s="66">
        <v>5.211948249619483</v>
      </c>
      <c r="G79" s="66">
        <v>4.95016611295681</v>
      </c>
      <c r="H79" s="66">
        <v>5.030347890451518</v>
      </c>
      <c r="I79" s="66">
        <v>4.988393977415307</v>
      </c>
      <c r="J79" s="66">
        <v>5.009920634920635</v>
      </c>
      <c r="K79" s="66">
        <v>4.965899154765374</v>
      </c>
      <c r="L79" s="66"/>
      <c r="M79" s="66"/>
      <c r="N79" s="66"/>
      <c r="O79" s="66"/>
      <c r="P79" s="66"/>
      <c r="Q79" s="66"/>
    </row>
    <row r="80" spans="2:17" ht="15">
      <c r="B80" s="65" t="s">
        <v>69</v>
      </c>
      <c r="C80" s="2">
        <v>97</v>
      </c>
      <c r="D80" s="2" t="s">
        <v>466</v>
      </c>
      <c r="E80" s="66">
        <v>5.054106910039113</v>
      </c>
      <c r="F80" s="66">
        <v>4.983606557377049</v>
      </c>
      <c r="G80" s="66">
        <v>5.338235294117647</v>
      </c>
      <c r="H80" s="66">
        <v>4.995535714285714</v>
      </c>
      <c r="I80" s="66">
        <v>5.007575757575758</v>
      </c>
      <c r="J80" s="66">
        <v>5.030612244897959</v>
      </c>
      <c r="K80" s="66">
        <v>5.026315789473684</v>
      </c>
      <c r="L80" s="66"/>
      <c r="M80" s="66"/>
      <c r="N80" s="66"/>
      <c r="O80" s="66"/>
      <c r="P80" s="66"/>
      <c r="Q80" s="66"/>
    </row>
    <row r="81" spans="2:17" ht="15">
      <c r="B81" s="65" t="s">
        <v>67</v>
      </c>
      <c r="C81" s="2">
        <v>94</v>
      </c>
      <c r="D81" s="2" t="s">
        <v>467</v>
      </c>
      <c r="E81" s="66">
        <v>6.684108527131783</v>
      </c>
      <c r="F81" s="66">
        <v>8.362903225806452</v>
      </c>
      <c r="G81" s="66">
        <v>5.583333333333333</v>
      </c>
      <c r="H81" s="66">
        <v>6.875</v>
      </c>
      <c r="I81" s="66">
        <v>6.47</v>
      </c>
      <c r="J81" s="66">
        <v>6.42</v>
      </c>
      <c r="K81" s="66">
        <v>6.671875</v>
      </c>
      <c r="L81" s="66"/>
      <c r="M81" s="66"/>
      <c r="N81" s="66"/>
      <c r="O81" s="66"/>
      <c r="P81" s="66"/>
      <c r="Q81" s="66"/>
    </row>
    <row r="82" spans="2:17" ht="15">
      <c r="B82" s="65" t="s">
        <v>82</v>
      </c>
      <c r="C82" s="2">
        <v>95</v>
      </c>
      <c r="D82" s="2" t="s">
        <v>22</v>
      </c>
      <c r="E82" s="66">
        <v>4.940345368916797</v>
      </c>
      <c r="F82" s="66">
        <v>5.031914893617022</v>
      </c>
      <c r="G82" s="66">
        <v>4.52</v>
      </c>
      <c r="H82" s="66">
        <v>5</v>
      </c>
      <c r="I82" s="66">
        <v>5.018691588785047</v>
      </c>
      <c r="J82" s="66">
        <v>5.2</v>
      </c>
      <c r="K82" s="66">
        <v>4.879032258064516</v>
      </c>
      <c r="L82" s="66"/>
      <c r="M82" s="66"/>
      <c r="N82" s="66"/>
      <c r="O82" s="66"/>
      <c r="P82" s="66"/>
      <c r="Q82" s="66"/>
    </row>
    <row r="83" spans="2:17" ht="15">
      <c r="B83" s="65" t="s">
        <v>407</v>
      </c>
      <c r="C83" s="2">
        <v>74</v>
      </c>
      <c r="D83" s="2" t="s">
        <v>465</v>
      </c>
      <c r="E83" s="66">
        <v>5.263923013923014</v>
      </c>
      <c r="F83" s="66">
        <v>5.4186046511627906</v>
      </c>
      <c r="G83" s="66">
        <v>5.1778907242693775</v>
      </c>
      <c r="H83" s="66">
        <v>5.4910941475826975</v>
      </c>
      <c r="I83" s="66">
        <v>5.172413793103448</v>
      </c>
      <c r="J83" s="66">
        <v>5.118063754427391</v>
      </c>
      <c r="K83" s="66">
        <v>5.232616940581543</v>
      </c>
      <c r="L83" s="66"/>
      <c r="M83" s="66"/>
      <c r="N83" s="66"/>
      <c r="O83" s="66"/>
      <c r="P83" s="66"/>
      <c r="Q83" s="66"/>
    </row>
    <row r="84" spans="2:17" ht="15">
      <c r="B84" s="65" t="s">
        <v>83</v>
      </c>
      <c r="C84" s="2">
        <v>96</v>
      </c>
      <c r="D84" s="2" t="s">
        <v>22</v>
      </c>
      <c r="E84" s="66">
        <v>6.17436974789916</v>
      </c>
      <c r="F84" s="66">
        <v>5.31</v>
      </c>
      <c r="G84" s="66">
        <v>8</v>
      </c>
      <c r="H84" s="66">
        <v>5.51</v>
      </c>
      <c r="I84" s="66">
        <v>6.46</v>
      </c>
      <c r="J84" s="66">
        <v>5.8125</v>
      </c>
      <c r="K84" s="66">
        <v>6.73</v>
      </c>
      <c r="L84" s="66"/>
      <c r="M84" s="66"/>
      <c r="N84" s="66"/>
      <c r="O84" s="66"/>
      <c r="P84" s="66"/>
      <c r="Q84" s="66"/>
    </row>
    <row r="85" spans="2:17" ht="15">
      <c r="B85" s="65" t="s">
        <v>65</v>
      </c>
      <c r="C85" s="2">
        <v>80</v>
      </c>
      <c r="D85" s="2" t="s">
        <v>462</v>
      </c>
      <c r="E85" s="66">
        <v>5.292395437262358</v>
      </c>
      <c r="F85" s="66">
        <v>5.092607636068237</v>
      </c>
      <c r="G85" s="66">
        <v>4.967649857278782</v>
      </c>
      <c r="H85" s="66">
        <v>5.133484162895928</v>
      </c>
      <c r="I85" s="66">
        <v>5.17012151536812</v>
      </c>
      <c r="J85" s="66">
        <v>5.512534818941504</v>
      </c>
      <c r="K85" s="66">
        <v>5.743607463718037</v>
      </c>
      <c r="L85" s="66"/>
      <c r="M85" s="66"/>
      <c r="N85" s="66"/>
      <c r="O85" s="66"/>
      <c r="P85" s="66"/>
      <c r="Q85" s="66"/>
    </row>
    <row r="86" spans="2:17" ht="15">
      <c r="B86" s="65" t="s">
        <v>63</v>
      </c>
      <c r="C86" s="2">
        <v>77</v>
      </c>
      <c r="D86" s="2" t="s">
        <v>10</v>
      </c>
      <c r="E86" s="66">
        <v>4.822665154215956</v>
      </c>
      <c r="F86" s="66">
        <v>4.916113247116393</v>
      </c>
      <c r="G86" s="66">
        <v>4.749013417521705</v>
      </c>
      <c r="H86" s="66">
        <v>4.815106732348112</v>
      </c>
      <c r="I86" s="66">
        <v>4.847263980757667</v>
      </c>
      <c r="J86" s="66">
        <v>4.810850874592351</v>
      </c>
      <c r="K86" s="66">
        <v>4.793123888559573</v>
      </c>
      <c r="L86" s="66"/>
      <c r="M86" s="66"/>
      <c r="N86" s="66"/>
      <c r="O86" s="66"/>
      <c r="P86" s="66"/>
      <c r="Q86" s="66"/>
    </row>
    <row r="87" spans="2:17" ht="15">
      <c r="B87" s="65" t="s">
        <v>64</v>
      </c>
      <c r="C87" s="2">
        <v>453</v>
      </c>
      <c r="D87" s="2" t="s">
        <v>462</v>
      </c>
      <c r="E87" s="66">
        <v>5.24056338028169</v>
      </c>
      <c r="F87" s="66">
        <v>5.053125</v>
      </c>
      <c r="G87" s="66">
        <v>5.044585987261146</v>
      </c>
      <c r="H87" s="66">
        <v>5.182758620689655</v>
      </c>
      <c r="I87" s="66">
        <v>5.4275092936802976</v>
      </c>
      <c r="J87" s="66">
        <v>5.439716312056738</v>
      </c>
      <c r="K87" s="66">
        <v>5.346666666666667</v>
      </c>
      <c r="L87" s="66"/>
      <c r="M87" s="66"/>
      <c r="N87" s="66"/>
      <c r="O87" s="66"/>
      <c r="P87" s="66"/>
      <c r="Q87" s="66"/>
    </row>
    <row r="88" spans="2:17" ht="15">
      <c r="B88" s="65" t="s">
        <v>61</v>
      </c>
      <c r="C88" s="2">
        <v>75</v>
      </c>
      <c r="D88" s="2" t="s">
        <v>463</v>
      </c>
      <c r="E88" s="66">
        <v>4.785973397823458</v>
      </c>
      <c r="F88" s="66">
        <v>4.604501607717042</v>
      </c>
      <c r="G88" s="66">
        <v>5.031914893617022</v>
      </c>
      <c r="H88" s="66">
        <v>4.1265664160401005</v>
      </c>
      <c r="I88" s="66">
        <v>5</v>
      </c>
      <c r="J88" s="66">
        <v>5.025974025974026</v>
      </c>
      <c r="K88" s="66">
        <v>5.0266272189349115</v>
      </c>
      <c r="L88" s="66"/>
      <c r="M88" s="66"/>
      <c r="N88" s="66"/>
      <c r="O88" s="66"/>
      <c r="P88" s="66"/>
      <c r="Q88" s="66"/>
    </row>
    <row r="89" spans="2:17" ht="15">
      <c r="B89" s="65" t="s">
        <v>84</v>
      </c>
      <c r="C89" s="2">
        <v>99</v>
      </c>
      <c r="D89" s="2" t="s">
        <v>22</v>
      </c>
      <c r="E89" s="66">
        <v>4.992110453648915</v>
      </c>
      <c r="F89" s="66">
        <v>5.041666666666667</v>
      </c>
      <c r="G89" s="66">
        <v>5</v>
      </c>
      <c r="H89" s="66">
        <v>5.048780487804878</v>
      </c>
      <c r="I89" s="66">
        <v>4.9743589743589745</v>
      </c>
      <c r="J89" s="66">
        <v>4.8</v>
      </c>
      <c r="K89" s="66">
        <v>5.011627906976744</v>
      </c>
      <c r="L89" s="66"/>
      <c r="M89" s="66"/>
      <c r="N89" s="66"/>
      <c r="O89" s="66"/>
      <c r="P89" s="66"/>
      <c r="Q89" s="66"/>
    </row>
    <row r="90" spans="2:17" ht="15">
      <c r="B90" s="65" t="s">
        <v>71</v>
      </c>
      <c r="C90" s="2">
        <v>100</v>
      </c>
      <c r="D90" s="2" t="s">
        <v>22</v>
      </c>
      <c r="E90" s="66">
        <v>3.822950819672131</v>
      </c>
      <c r="F90" s="66">
        <v>5</v>
      </c>
      <c r="G90" s="66">
        <v>2.689655172413793</v>
      </c>
      <c r="H90" s="66">
        <v>2.3026315789473686</v>
      </c>
      <c r="I90" s="66">
        <v>5</v>
      </c>
      <c r="J90" s="66">
        <v>4.943396226415095</v>
      </c>
      <c r="K90" s="66">
        <v>4.673076923076923</v>
      </c>
      <c r="L90" s="66"/>
      <c r="M90" s="66"/>
      <c r="N90" s="66"/>
      <c r="O90" s="66"/>
      <c r="P90" s="66"/>
      <c r="Q90" s="66"/>
    </row>
    <row r="91" spans="2:17" ht="15">
      <c r="B91" s="65" t="s">
        <v>60</v>
      </c>
      <c r="C91" s="2">
        <v>76</v>
      </c>
      <c r="D91" s="2" t="s">
        <v>464</v>
      </c>
      <c r="E91" s="66">
        <v>4.87056564846123</v>
      </c>
      <c r="F91" s="66">
        <v>4.97438226744186</v>
      </c>
      <c r="G91" s="66">
        <v>5.288928892889289</v>
      </c>
      <c r="H91" s="66">
        <v>4.909122623408337</v>
      </c>
      <c r="I91" s="66">
        <v>4.832649194821598</v>
      </c>
      <c r="J91" s="66">
        <v>4.7452179366572595</v>
      </c>
      <c r="K91" s="66">
        <v>4.622751729438893</v>
      </c>
      <c r="L91" s="66"/>
      <c r="M91" s="66"/>
      <c r="N91" s="66"/>
      <c r="O91" s="66"/>
      <c r="P91" s="66"/>
      <c r="Q91" s="66"/>
    </row>
    <row r="92" spans="2:17" ht="15">
      <c r="B92" s="67" t="s">
        <v>72</v>
      </c>
      <c r="C92" s="2">
        <v>101</v>
      </c>
      <c r="D92" s="2" t="s">
        <v>466</v>
      </c>
      <c r="E92" s="66">
        <v>4.195161290322581</v>
      </c>
      <c r="F92" s="66">
        <v>3.441666666666667</v>
      </c>
      <c r="G92" s="66">
        <v>4.32</v>
      </c>
      <c r="H92" s="66">
        <v>3.88</v>
      </c>
      <c r="I92" s="66">
        <v>4.94</v>
      </c>
      <c r="J92" s="66">
        <v>4.47</v>
      </c>
      <c r="K92" s="66">
        <v>4.27</v>
      </c>
      <c r="L92" s="66"/>
      <c r="M92" s="66"/>
      <c r="N92" s="66"/>
      <c r="O92" s="66"/>
      <c r="P92" s="66"/>
      <c r="Q92" s="66"/>
    </row>
    <row r="93" spans="2:17" ht="15.75">
      <c r="B93" s="62" t="s">
        <v>85</v>
      </c>
      <c r="C93" s="63"/>
      <c r="D93" s="63"/>
      <c r="E93" s="64">
        <v>5.003930008421446</v>
      </c>
      <c r="F93" s="64">
        <v>4.9162503673229505</v>
      </c>
      <c r="G93" s="64">
        <v>4.900457358084477</v>
      </c>
      <c r="H93" s="64">
        <v>5.057142857142857</v>
      </c>
      <c r="I93" s="64">
        <v>4.9319303715250715</v>
      </c>
      <c r="J93" s="64">
        <v>5.172223832995071</v>
      </c>
      <c r="K93" s="64">
        <v>5.0598411798071465</v>
      </c>
      <c r="L93" s="64"/>
      <c r="M93" s="64"/>
      <c r="N93" s="64"/>
      <c r="O93" s="64"/>
      <c r="P93" s="64"/>
      <c r="Q93" s="64"/>
    </row>
    <row r="94" spans="2:17" ht="15">
      <c r="B94" s="65" t="s">
        <v>89</v>
      </c>
      <c r="C94" s="2">
        <v>105</v>
      </c>
      <c r="D94" s="2" t="s">
        <v>22</v>
      </c>
      <c r="E94" s="66">
        <v>5.015841584158416</v>
      </c>
      <c r="F94" s="66">
        <v>5.0227272727272725</v>
      </c>
      <c r="G94" s="66">
        <v>5.040404040404041</v>
      </c>
      <c r="H94" s="66">
        <v>5.065217391304348</v>
      </c>
      <c r="I94" s="66">
        <v>5</v>
      </c>
      <c r="J94" s="66">
        <v>4.987804878048781</v>
      </c>
      <c r="K94" s="66">
        <v>4.931818181818182</v>
      </c>
      <c r="L94" s="66"/>
      <c r="M94" s="66"/>
      <c r="N94" s="66"/>
      <c r="O94" s="66"/>
      <c r="P94" s="66"/>
      <c r="Q94" s="66"/>
    </row>
    <row r="95" spans="2:17" ht="15">
      <c r="B95" s="65" t="s">
        <v>408</v>
      </c>
      <c r="C95" s="2">
        <v>102</v>
      </c>
      <c r="D95" s="2" t="s">
        <v>465</v>
      </c>
      <c r="E95" s="66">
        <v>4.790187541862022</v>
      </c>
      <c r="F95" s="66">
        <v>4.726558113419427</v>
      </c>
      <c r="G95" s="66">
        <v>4.686087393269713</v>
      </c>
      <c r="H95" s="66">
        <v>4.908653846153846</v>
      </c>
      <c r="I95" s="66">
        <v>4.743055555555555</v>
      </c>
      <c r="J95" s="66">
        <v>4.800484261501211</v>
      </c>
      <c r="K95" s="66">
        <v>4.876626506024096</v>
      </c>
      <c r="L95" s="66"/>
      <c r="M95" s="66"/>
      <c r="N95" s="66"/>
      <c r="O95" s="66"/>
      <c r="P95" s="66"/>
      <c r="Q95" s="66"/>
    </row>
    <row r="96" spans="2:17" ht="15">
      <c r="B96" s="65" t="s">
        <v>93</v>
      </c>
      <c r="C96" s="2">
        <v>428</v>
      </c>
      <c r="D96" s="2" t="s">
        <v>22</v>
      </c>
      <c r="E96" s="66">
        <v>4.992405063291139</v>
      </c>
      <c r="F96" s="66">
        <v>5.036363636363636</v>
      </c>
      <c r="G96" s="66">
        <v>4.973333333333334</v>
      </c>
      <c r="H96" s="66">
        <v>4.972602739726027</v>
      </c>
      <c r="I96" s="66">
        <v>4.973684210526316</v>
      </c>
      <c r="J96" s="66">
        <v>5</v>
      </c>
      <c r="K96" s="66">
        <v>5.016129032258065</v>
      </c>
      <c r="L96" s="66"/>
      <c r="M96" s="66"/>
      <c r="N96" s="66"/>
      <c r="O96" s="66"/>
      <c r="P96" s="66"/>
      <c r="Q96" s="66"/>
    </row>
    <row r="97" spans="2:17" ht="15">
      <c r="B97" s="65" t="s">
        <v>87</v>
      </c>
      <c r="C97" s="2">
        <v>401</v>
      </c>
      <c r="D97" s="2" t="s">
        <v>466</v>
      </c>
      <c r="E97" s="66">
        <v>4.9943977591036415</v>
      </c>
      <c r="F97" s="66">
        <v>5</v>
      </c>
      <c r="G97" s="66">
        <v>5.0344827586206895</v>
      </c>
      <c r="H97" s="66">
        <v>5.016666666666667</v>
      </c>
      <c r="I97" s="66">
        <v>4.970588235294118</v>
      </c>
      <c r="J97" s="66">
        <v>4.92</v>
      </c>
      <c r="K97" s="66">
        <v>4.987654320987654</v>
      </c>
      <c r="L97" s="66"/>
      <c r="M97" s="66"/>
      <c r="N97" s="66"/>
      <c r="O97" s="66"/>
      <c r="P97" s="66"/>
      <c r="Q97" s="66"/>
    </row>
    <row r="98" spans="2:17" ht="15">
      <c r="B98" s="65" t="s">
        <v>86</v>
      </c>
      <c r="C98" s="2">
        <v>103</v>
      </c>
      <c r="D98" s="2" t="s">
        <v>467</v>
      </c>
      <c r="E98" s="66">
        <v>6.220767888307155</v>
      </c>
      <c r="F98" s="66">
        <v>5.8432432432432435</v>
      </c>
      <c r="G98" s="66">
        <v>5.727722772277228</v>
      </c>
      <c r="H98" s="66">
        <v>6.3559322033898304</v>
      </c>
      <c r="I98" s="66">
        <v>6.457446808510638</v>
      </c>
      <c r="J98" s="66">
        <v>6.335106382978723</v>
      </c>
      <c r="K98" s="66">
        <v>6.606796116504855</v>
      </c>
      <c r="L98" s="66"/>
      <c r="M98" s="66"/>
      <c r="N98" s="66"/>
      <c r="O98" s="66"/>
      <c r="P98" s="66"/>
      <c r="Q98" s="66"/>
    </row>
    <row r="99" spans="2:17" ht="15">
      <c r="B99" s="65" t="s">
        <v>63</v>
      </c>
      <c r="C99" s="2">
        <v>449</v>
      </c>
      <c r="D99" s="2" t="s">
        <v>462</v>
      </c>
      <c r="E99" s="66">
        <v>5.202057453416149</v>
      </c>
      <c r="F99" s="66">
        <v>5.052465897166842</v>
      </c>
      <c r="G99" s="66">
        <v>5.110309278350515</v>
      </c>
      <c r="H99" s="66">
        <v>5.136854741896759</v>
      </c>
      <c r="I99" s="66">
        <v>4.969924812030075</v>
      </c>
      <c r="J99" s="66">
        <v>5.908244680851064</v>
      </c>
      <c r="K99" s="66">
        <v>5.161290322580645</v>
      </c>
      <c r="L99" s="66"/>
      <c r="M99" s="66"/>
      <c r="N99" s="66"/>
      <c r="O99" s="66"/>
      <c r="P99" s="66"/>
      <c r="Q99" s="66"/>
    </row>
    <row r="100" spans="2:17" ht="15">
      <c r="B100" s="65" t="s">
        <v>92</v>
      </c>
      <c r="C100" s="2">
        <v>423</v>
      </c>
      <c r="D100" s="2" t="s">
        <v>22</v>
      </c>
      <c r="E100" s="66">
        <v>4.975871313672922</v>
      </c>
      <c r="F100" s="66">
        <v>4.983333333333333</v>
      </c>
      <c r="G100" s="66">
        <v>5</v>
      </c>
      <c r="H100" s="66">
        <v>5.068965517241379</v>
      </c>
      <c r="I100" s="66">
        <v>5.03125</v>
      </c>
      <c r="J100" s="66">
        <v>4.722222222222222</v>
      </c>
      <c r="K100" s="66">
        <v>5.013513513513513</v>
      </c>
      <c r="L100" s="66"/>
      <c r="M100" s="66"/>
      <c r="N100" s="66"/>
      <c r="O100" s="66"/>
      <c r="P100" s="66"/>
      <c r="Q100" s="66"/>
    </row>
    <row r="101" spans="2:17" ht="15">
      <c r="B101" s="65" t="s">
        <v>90</v>
      </c>
      <c r="C101" s="2">
        <v>109</v>
      </c>
      <c r="D101" s="2" t="s">
        <v>22</v>
      </c>
      <c r="E101" s="66">
        <v>4.992673992673993</v>
      </c>
      <c r="F101" s="66">
        <v>4.9655172413793105</v>
      </c>
      <c r="G101" s="66">
        <v>5</v>
      </c>
      <c r="H101" s="66">
        <v>5</v>
      </c>
      <c r="I101" s="66">
        <v>5</v>
      </c>
      <c r="J101" s="66">
        <v>5</v>
      </c>
      <c r="K101" s="66">
        <v>4.989795918367347</v>
      </c>
      <c r="L101" s="66"/>
      <c r="M101" s="66"/>
      <c r="N101" s="66"/>
      <c r="O101" s="66"/>
      <c r="P101" s="66"/>
      <c r="Q101" s="66"/>
    </row>
    <row r="102" spans="2:17" ht="15">
      <c r="B102" s="65" t="s">
        <v>470</v>
      </c>
      <c r="C102" s="2">
        <v>104</v>
      </c>
      <c r="D102" s="2" t="s">
        <v>22</v>
      </c>
      <c r="E102" s="66">
        <v>4.997881355932203</v>
      </c>
      <c r="F102" s="66">
        <v>4.9855072463768115</v>
      </c>
      <c r="G102" s="66">
        <v>4.966292134831461</v>
      </c>
      <c r="H102" s="66">
        <v>4.9753086419753085</v>
      </c>
      <c r="I102" s="66">
        <v>4.988095238095238</v>
      </c>
      <c r="J102" s="66">
        <v>4.95945945945946</v>
      </c>
      <c r="K102" s="66">
        <v>5.12</v>
      </c>
      <c r="L102" s="66"/>
      <c r="M102" s="66"/>
      <c r="N102" s="66"/>
      <c r="O102" s="66"/>
      <c r="P102" s="66"/>
      <c r="Q102" s="66"/>
    </row>
    <row r="103" spans="2:17" ht="15">
      <c r="B103" s="67" t="s">
        <v>91</v>
      </c>
      <c r="C103" s="2">
        <v>110</v>
      </c>
      <c r="D103" s="2" t="s">
        <v>22</v>
      </c>
      <c r="E103" s="66">
        <v>5.332644628099174</v>
      </c>
      <c r="F103" s="66">
        <v>4.95</v>
      </c>
      <c r="G103" s="66">
        <v>5</v>
      </c>
      <c r="H103" s="66">
        <v>5.065217391304348</v>
      </c>
      <c r="I103" s="66">
        <v>5.568181818181818</v>
      </c>
      <c r="J103" s="66">
        <v>6.5</v>
      </c>
      <c r="K103" s="66">
        <v>5.153061224489796</v>
      </c>
      <c r="L103" s="66"/>
      <c r="M103" s="66"/>
      <c r="N103" s="66"/>
      <c r="O103" s="66"/>
      <c r="P103" s="66"/>
      <c r="Q103" s="66"/>
    </row>
    <row r="104" spans="2:17" ht="15.75">
      <c r="B104" s="62" t="s">
        <v>94</v>
      </c>
      <c r="C104" s="63"/>
      <c r="D104" s="63"/>
      <c r="E104" s="64">
        <v>4.767870714828593</v>
      </c>
      <c r="F104" s="64">
        <v>4.7828670462985885</v>
      </c>
      <c r="G104" s="64">
        <v>4.573186698088505</v>
      </c>
      <c r="H104" s="64">
        <v>4.792757523856129</v>
      </c>
      <c r="I104" s="64">
        <v>4.787205387205387</v>
      </c>
      <c r="J104" s="64">
        <v>4.894258373205742</v>
      </c>
      <c r="K104" s="64">
        <v>4.760353021045486</v>
      </c>
      <c r="L104" s="64"/>
      <c r="M104" s="64"/>
      <c r="N104" s="64"/>
      <c r="O104" s="64"/>
      <c r="P104" s="64"/>
      <c r="Q104" s="64"/>
    </row>
    <row r="105" spans="2:17" ht="15">
      <c r="B105" s="67" t="s">
        <v>99</v>
      </c>
      <c r="C105" s="2">
        <v>196</v>
      </c>
      <c r="D105" s="2" t="s">
        <v>22</v>
      </c>
      <c r="E105" s="66">
        <v>3.925</v>
      </c>
      <c r="F105" s="66">
        <v>3.015</v>
      </c>
      <c r="G105" s="66">
        <v>3.035</v>
      </c>
      <c r="H105" s="66">
        <v>4.36</v>
      </c>
      <c r="I105" s="66">
        <v>4.98</v>
      </c>
      <c r="J105" s="66">
        <v>5.14</v>
      </c>
      <c r="K105" s="66">
        <v>4.82</v>
      </c>
      <c r="L105" s="66"/>
      <c r="M105" s="66"/>
      <c r="N105" s="66"/>
      <c r="O105" s="66"/>
      <c r="P105" s="66"/>
      <c r="Q105" s="66"/>
    </row>
    <row r="106" spans="2:17" ht="15">
      <c r="B106" s="65" t="s">
        <v>95</v>
      </c>
      <c r="C106" s="2"/>
      <c r="E106" s="66">
        <v>4.661512027491409</v>
      </c>
      <c r="F106" s="66">
        <v>4.114130434782608</v>
      </c>
      <c r="G106" s="66">
        <v>4.58421052631579</v>
      </c>
      <c r="H106" s="66">
        <v>4.368421052631579</v>
      </c>
      <c r="I106" s="66">
        <v>5.03</v>
      </c>
      <c r="J106" s="66">
        <v>5.125</v>
      </c>
      <c r="K106" s="66">
        <v>4.685</v>
      </c>
      <c r="L106" s="66"/>
      <c r="M106" s="66"/>
      <c r="N106" s="66"/>
      <c r="O106" s="66"/>
      <c r="P106" s="66"/>
      <c r="Q106" s="66"/>
    </row>
    <row r="107" spans="2:17" ht="15">
      <c r="B107" s="65" t="s">
        <v>104</v>
      </c>
      <c r="C107" s="2">
        <v>999</v>
      </c>
      <c r="D107" s="2" t="s">
        <v>22</v>
      </c>
      <c r="E107" s="66">
        <v>2.268421052631579</v>
      </c>
      <c r="F107" s="66">
        <v>1.9</v>
      </c>
      <c r="G107" s="66">
        <v>1.8666666666666667</v>
      </c>
      <c r="H107" s="66">
        <v>2.48</v>
      </c>
      <c r="I107" s="66">
        <v>2.2111111111111112</v>
      </c>
      <c r="J107" s="66">
        <v>2.61</v>
      </c>
      <c r="K107" s="66">
        <v>2.46</v>
      </c>
      <c r="L107" s="66"/>
      <c r="M107" s="66"/>
      <c r="N107" s="66"/>
      <c r="O107" s="66"/>
      <c r="P107" s="66"/>
      <c r="Q107" s="66"/>
    </row>
    <row r="108" spans="2:17" ht="15">
      <c r="B108" s="65" t="s">
        <v>97</v>
      </c>
      <c r="C108" s="2">
        <v>192</v>
      </c>
      <c r="D108" s="2" t="s">
        <v>19</v>
      </c>
      <c r="E108" s="66">
        <v>5.2954341987466425</v>
      </c>
      <c r="F108" s="66">
        <v>5.229166666666667</v>
      </c>
      <c r="G108" s="66">
        <v>5.285</v>
      </c>
      <c r="H108" s="66">
        <v>5.094736842105263</v>
      </c>
      <c r="I108" s="66">
        <v>5.305</v>
      </c>
      <c r="J108" s="66">
        <v>5.01058201058201</v>
      </c>
      <c r="K108" s="66">
        <v>6.013698630136986</v>
      </c>
      <c r="L108" s="66"/>
      <c r="M108" s="66"/>
      <c r="N108" s="66"/>
      <c r="O108" s="66"/>
      <c r="P108" s="66"/>
      <c r="Q108" s="66"/>
    </row>
    <row r="109" spans="2:17" ht="15">
      <c r="B109" s="65" t="s">
        <v>94</v>
      </c>
      <c r="C109" s="2">
        <v>191</v>
      </c>
      <c r="D109" s="2" t="s">
        <v>465</v>
      </c>
      <c r="E109" s="66">
        <v>4.988275004441286</v>
      </c>
      <c r="F109" s="66">
        <v>5.151219512195122</v>
      </c>
      <c r="G109" s="66">
        <v>4.909240924092409</v>
      </c>
      <c r="H109" s="66">
        <v>4.973362131029518</v>
      </c>
      <c r="I109" s="66">
        <v>4.889677419354839</v>
      </c>
      <c r="J109" s="66">
        <v>5.074812967581047</v>
      </c>
      <c r="K109" s="66">
        <v>4.943784131063283</v>
      </c>
      <c r="L109" s="66"/>
      <c r="M109" s="66"/>
      <c r="N109" s="66"/>
      <c r="O109" s="66"/>
      <c r="P109" s="66"/>
      <c r="Q109" s="66"/>
    </row>
    <row r="110" spans="2:17" ht="15">
      <c r="B110" s="65" t="s">
        <v>98</v>
      </c>
      <c r="C110" s="2">
        <v>193</v>
      </c>
      <c r="D110" s="2" t="s">
        <v>19</v>
      </c>
      <c r="E110" s="66">
        <v>5.183691756272402</v>
      </c>
      <c r="F110" s="66">
        <v>4.812206572769953</v>
      </c>
      <c r="G110" s="66">
        <v>5.11</v>
      </c>
      <c r="H110" s="66">
        <v>5.579268292682927</v>
      </c>
      <c r="I110" s="66">
        <v>5.182857142857143</v>
      </c>
      <c r="J110" s="66">
        <v>5.364130434782608</v>
      </c>
      <c r="K110" s="66">
        <v>5.161111111111111</v>
      </c>
      <c r="L110" s="66"/>
      <c r="M110" s="66"/>
      <c r="N110" s="66"/>
      <c r="O110" s="66"/>
      <c r="P110" s="66"/>
      <c r="Q110" s="66"/>
    </row>
    <row r="111" spans="2:17" ht="15">
      <c r="B111" s="65" t="s">
        <v>100</v>
      </c>
      <c r="C111" s="2">
        <v>198</v>
      </c>
      <c r="D111" s="2" t="s">
        <v>22</v>
      </c>
      <c r="E111" s="66">
        <v>3.3807692307692307</v>
      </c>
      <c r="F111" s="66">
        <v>3.48</v>
      </c>
      <c r="G111" s="66">
        <v>2.8933333333333335</v>
      </c>
      <c r="H111" s="66">
        <v>3.4875</v>
      </c>
      <c r="I111" s="66">
        <v>3.48</v>
      </c>
      <c r="J111" s="66">
        <v>3.55</v>
      </c>
      <c r="K111" s="66">
        <v>3.311111111111111</v>
      </c>
      <c r="L111" s="66"/>
      <c r="M111" s="66"/>
      <c r="N111" s="66"/>
      <c r="O111" s="66"/>
      <c r="P111" s="66"/>
      <c r="Q111" s="66"/>
    </row>
    <row r="112" spans="2:17" ht="15">
      <c r="B112" s="65" t="s">
        <v>96</v>
      </c>
      <c r="C112" s="2">
        <v>199</v>
      </c>
      <c r="D112" s="2" t="s">
        <v>466</v>
      </c>
      <c r="E112" s="66">
        <v>4.541666666666667</v>
      </c>
      <c r="F112" s="66">
        <v>4.15</v>
      </c>
      <c r="G112" s="66">
        <v>3.52</v>
      </c>
      <c r="H112" s="66">
        <v>5.11</v>
      </c>
      <c r="I112" s="66">
        <v>5.01</v>
      </c>
      <c r="J112" s="66">
        <v>4.42</v>
      </c>
      <c r="K112" s="66">
        <v>5.04</v>
      </c>
      <c r="L112" s="66"/>
      <c r="M112" s="66"/>
      <c r="N112" s="66"/>
      <c r="O112" s="66"/>
      <c r="P112" s="66"/>
      <c r="Q112" s="66"/>
    </row>
    <row r="113" spans="2:17" ht="15">
      <c r="B113" s="65" t="s">
        <v>101</v>
      </c>
      <c r="C113" s="2">
        <v>201</v>
      </c>
      <c r="D113" s="2" t="s">
        <v>22</v>
      </c>
      <c r="E113" s="66">
        <v>3.775</v>
      </c>
      <c r="F113" s="66">
        <v>3.67</v>
      </c>
      <c r="G113" s="66">
        <v>3.28</v>
      </c>
      <c r="H113" s="66">
        <v>3.82</v>
      </c>
      <c r="I113" s="66">
        <v>3.89</v>
      </c>
      <c r="J113" s="66">
        <v>4.22</v>
      </c>
      <c r="K113" s="66">
        <v>3.77</v>
      </c>
      <c r="L113" s="66"/>
      <c r="M113" s="66"/>
      <c r="N113" s="66"/>
      <c r="O113" s="66"/>
      <c r="P113" s="66"/>
      <c r="Q113" s="66"/>
    </row>
    <row r="114" spans="2:17" ht="15">
      <c r="B114" s="65" t="s">
        <v>88</v>
      </c>
      <c r="C114" s="2">
        <v>202</v>
      </c>
      <c r="D114" s="2" t="s">
        <v>22</v>
      </c>
      <c r="E114" s="66">
        <v>4.448</v>
      </c>
      <c r="F114" s="66">
        <v>4.98</v>
      </c>
      <c r="G114" s="66">
        <v>3.66</v>
      </c>
      <c r="H114" s="66">
        <v>4.63</v>
      </c>
      <c r="I114" s="66">
        <v>5.1</v>
      </c>
      <c r="J114" s="66">
        <v>4.42</v>
      </c>
      <c r="K114" s="66">
        <v>3.77</v>
      </c>
      <c r="L114" s="66"/>
      <c r="M114" s="66"/>
      <c r="N114" s="66"/>
      <c r="O114" s="66"/>
      <c r="P114" s="66"/>
      <c r="Q114" s="66"/>
    </row>
    <row r="115" spans="2:17" ht="15">
      <c r="B115" s="65" t="s">
        <v>102</v>
      </c>
      <c r="C115" s="2">
        <v>203</v>
      </c>
      <c r="D115" s="2" t="s">
        <v>22</v>
      </c>
      <c r="E115" s="66">
        <v>4.098148148148148</v>
      </c>
      <c r="F115" s="66">
        <v>4.857142857142857</v>
      </c>
      <c r="G115" s="66">
        <v>4.222222222222222</v>
      </c>
      <c r="H115" s="66">
        <v>4.222222222222222</v>
      </c>
      <c r="I115" s="66">
        <v>4</v>
      </c>
      <c r="J115" s="66">
        <v>4.11</v>
      </c>
      <c r="K115" s="66">
        <v>3.42</v>
      </c>
      <c r="L115" s="66"/>
      <c r="M115" s="66"/>
      <c r="N115" s="66"/>
      <c r="O115" s="66"/>
      <c r="P115" s="66"/>
      <c r="Q115" s="66"/>
    </row>
    <row r="116" spans="2:17" ht="15">
      <c r="B116" s="65" t="s">
        <v>103</v>
      </c>
      <c r="C116" s="2">
        <v>204</v>
      </c>
      <c r="D116" s="2" t="s">
        <v>22</v>
      </c>
      <c r="E116" s="66">
        <v>3.7794871794871794</v>
      </c>
      <c r="F116" s="66">
        <v>3.98</v>
      </c>
      <c r="G116" s="66">
        <v>3.8</v>
      </c>
      <c r="H116" s="66">
        <v>3.789473684210526</v>
      </c>
      <c r="I116" s="66">
        <v>3.9</v>
      </c>
      <c r="J116" s="66">
        <v>4.07</v>
      </c>
      <c r="K116" s="66">
        <v>3.066666666666667</v>
      </c>
      <c r="L116" s="66"/>
      <c r="M116" s="66"/>
      <c r="N116" s="66"/>
      <c r="O116" s="66"/>
      <c r="P116" s="66"/>
      <c r="Q116" s="66"/>
    </row>
    <row r="117" spans="2:17" ht="15">
      <c r="B117" s="65" t="s">
        <v>105</v>
      </c>
      <c r="C117" s="2">
        <v>0</v>
      </c>
      <c r="D117" s="2">
        <v>0</v>
      </c>
      <c r="E117" s="66">
        <v>2.8645833333333335</v>
      </c>
      <c r="F117" s="66">
        <v>3</v>
      </c>
      <c r="G117" s="66">
        <v>2.9375</v>
      </c>
      <c r="H117" s="66">
        <v>2.75</v>
      </c>
      <c r="I117" s="66">
        <v>3</v>
      </c>
      <c r="J117" s="66">
        <v>2.75</v>
      </c>
      <c r="K117" s="66">
        <v>2.75</v>
      </c>
      <c r="L117" s="66"/>
      <c r="M117" s="66"/>
      <c r="N117" s="66"/>
      <c r="O117" s="66"/>
      <c r="P117" s="66"/>
      <c r="Q117" s="66"/>
    </row>
    <row r="118" spans="2:17" ht="15">
      <c r="B118" s="67" t="s">
        <v>433</v>
      </c>
      <c r="C118" s="2">
        <v>701</v>
      </c>
      <c r="D118" s="2" t="s">
        <v>471</v>
      </c>
      <c r="E118" s="66">
        <v>2.8645833333333335</v>
      </c>
      <c r="F118" s="66">
        <v>3</v>
      </c>
      <c r="G118" s="66">
        <v>2.9375</v>
      </c>
      <c r="H118" s="66">
        <v>2.75</v>
      </c>
      <c r="I118" s="66">
        <v>3</v>
      </c>
      <c r="J118" s="66">
        <v>2.75</v>
      </c>
      <c r="K118" s="66">
        <v>2.75</v>
      </c>
      <c r="L118" s="66"/>
      <c r="M118" s="66"/>
      <c r="N118" s="66"/>
      <c r="O118" s="66"/>
      <c r="P118" s="66"/>
      <c r="Q118" s="66"/>
    </row>
    <row r="119" spans="2:17" ht="15.75">
      <c r="B119" s="62" t="s">
        <v>106</v>
      </c>
      <c r="C119" s="63"/>
      <c r="D119" s="63"/>
      <c r="E119" s="64">
        <v>4.450785359709565</v>
      </c>
      <c r="F119" s="64">
        <v>4.52354924991278</v>
      </c>
      <c r="G119" s="64">
        <v>4.5122684026039055</v>
      </c>
      <c r="H119" s="64">
        <v>4.432217077635404</v>
      </c>
      <c r="I119" s="64">
        <v>4.447328399067221</v>
      </c>
      <c r="J119" s="64">
        <v>4.412045060658579</v>
      </c>
      <c r="K119" s="64">
        <v>4.389511032265218</v>
      </c>
      <c r="L119" s="64"/>
      <c r="M119" s="64"/>
      <c r="N119" s="64"/>
      <c r="O119" s="64"/>
      <c r="P119" s="64"/>
      <c r="Q119" s="64"/>
    </row>
    <row r="120" spans="2:17" ht="15">
      <c r="B120" s="65" t="s">
        <v>114</v>
      </c>
      <c r="C120" s="2">
        <v>116</v>
      </c>
      <c r="D120" s="2" t="s">
        <v>19</v>
      </c>
      <c r="E120" s="66">
        <v>4.717842323651452</v>
      </c>
      <c r="F120" s="66">
        <v>3.533333333333333</v>
      </c>
      <c r="G120" s="66">
        <v>5</v>
      </c>
      <c r="H120" s="66">
        <v>4.9714285714285715</v>
      </c>
      <c r="I120" s="66">
        <v>5</v>
      </c>
      <c r="J120" s="66">
        <v>4.9772727272727275</v>
      </c>
      <c r="K120" s="66">
        <v>5</v>
      </c>
      <c r="L120" s="66"/>
      <c r="M120" s="66"/>
      <c r="N120" s="66"/>
      <c r="O120" s="66"/>
      <c r="P120" s="66"/>
      <c r="Q120" s="66"/>
    </row>
    <row r="121" spans="2:17" ht="15">
      <c r="B121" s="65" t="s">
        <v>107</v>
      </c>
      <c r="C121" s="2">
        <v>111</v>
      </c>
      <c r="D121" s="2" t="s">
        <v>468</v>
      </c>
      <c r="E121" s="66">
        <v>4.007528746121555</v>
      </c>
      <c r="F121" s="66">
        <v>4.075607560756076</v>
      </c>
      <c r="G121" s="66">
        <v>3.9681168057210967</v>
      </c>
      <c r="H121" s="66">
        <v>4.02720134604599</v>
      </c>
      <c r="I121" s="66">
        <v>4.026801517067004</v>
      </c>
      <c r="J121" s="66">
        <v>4.006586169045005</v>
      </c>
      <c r="K121" s="66">
        <v>3.94903988183161</v>
      </c>
      <c r="L121" s="66"/>
      <c r="M121" s="66"/>
      <c r="N121" s="66"/>
      <c r="O121" s="66"/>
      <c r="P121" s="66"/>
      <c r="Q121" s="66"/>
    </row>
    <row r="122" spans="2:17" ht="15">
      <c r="B122" s="65" t="s">
        <v>115</v>
      </c>
      <c r="C122" s="2">
        <v>118</v>
      </c>
      <c r="D122" s="2" t="s">
        <v>19</v>
      </c>
      <c r="E122" s="66">
        <v>4.0793333333333335</v>
      </c>
      <c r="F122" s="66">
        <v>4.470370370370371</v>
      </c>
      <c r="G122" s="66">
        <v>4.713541666666667</v>
      </c>
      <c r="H122" s="66">
        <v>3.88</v>
      </c>
      <c r="I122" s="66">
        <v>3.811320754716981</v>
      </c>
      <c r="J122" s="66">
        <v>3.8764478764478763</v>
      </c>
      <c r="K122" s="66">
        <v>3.875</v>
      </c>
      <c r="L122" s="66"/>
      <c r="M122" s="66"/>
      <c r="N122" s="66"/>
      <c r="O122" s="66"/>
      <c r="P122" s="66"/>
      <c r="Q122" s="66"/>
    </row>
    <row r="123" spans="2:17" ht="15">
      <c r="B123" s="65" t="s">
        <v>409</v>
      </c>
      <c r="C123" s="2">
        <v>513</v>
      </c>
      <c r="D123" s="2" t="s">
        <v>466</v>
      </c>
      <c r="E123" s="66">
        <v>5</v>
      </c>
      <c r="F123" s="66">
        <v>5.045454545454546</v>
      </c>
      <c r="G123" s="66">
        <v>4.967741935483871</v>
      </c>
      <c r="H123" s="66">
        <v>5.0285714285714285</v>
      </c>
      <c r="I123" s="66">
        <v>5</v>
      </c>
      <c r="J123" s="66">
        <v>5</v>
      </c>
      <c r="K123" s="66">
        <v>4.947368421052632</v>
      </c>
      <c r="L123" s="66"/>
      <c r="M123" s="66"/>
      <c r="N123" s="66"/>
      <c r="O123" s="66"/>
      <c r="P123" s="66"/>
      <c r="Q123" s="66"/>
    </row>
    <row r="124" spans="2:17" ht="15">
      <c r="B124" s="65" t="s">
        <v>108</v>
      </c>
      <c r="C124" s="2">
        <v>112</v>
      </c>
      <c r="D124" s="2" t="s">
        <v>463</v>
      </c>
      <c r="E124" s="66">
        <v>4.700162954915807</v>
      </c>
      <c r="F124" s="66">
        <v>4.094387755102041</v>
      </c>
      <c r="G124" s="66">
        <v>4.906451612903226</v>
      </c>
      <c r="H124" s="66">
        <v>4.79047619047619</v>
      </c>
      <c r="I124" s="66">
        <v>5.003508771929824</v>
      </c>
      <c r="J124" s="66">
        <v>4.918727915194347</v>
      </c>
      <c r="K124" s="66">
        <v>4.6875</v>
      </c>
      <c r="L124" s="66"/>
      <c r="M124" s="66"/>
      <c r="N124" s="66"/>
      <c r="O124" s="66"/>
      <c r="P124" s="66"/>
      <c r="Q124" s="66"/>
    </row>
    <row r="125" spans="2:17" ht="15">
      <c r="B125" s="65" t="s">
        <v>119</v>
      </c>
      <c r="C125" s="2">
        <v>120</v>
      </c>
      <c r="D125" s="2" t="s">
        <v>467</v>
      </c>
      <c r="E125" s="66">
        <v>4.990990990990991</v>
      </c>
      <c r="F125" s="66">
        <v>5.026315789473684</v>
      </c>
      <c r="G125" s="66">
        <v>5</v>
      </c>
      <c r="H125" s="66">
        <v>5</v>
      </c>
      <c r="I125" s="66">
        <v>4.976190476190476</v>
      </c>
      <c r="J125" s="66">
        <v>5</v>
      </c>
      <c r="K125" s="66">
        <v>4.95</v>
      </c>
      <c r="L125" s="66"/>
      <c r="M125" s="66"/>
      <c r="N125" s="66"/>
      <c r="O125" s="66"/>
      <c r="P125" s="66"/>
      <c r="Q125" s="66"/>
    </row>
    <row r="126" spans="2:17" ht="15">
      <c r="B126" s="65" t="s">
        <v>117</v>
      </c>
      <c r="C126" s="2">
        <v>121</v>
      </c>
      <c r="D126" s="2" t="s">
        <v>19</v>
      </c>
      <c r="E126" s="66">
        <v>4.996108949416342</v>
      </c>
      <c r="F126" s="66">
        <v>5</v>
      </c>
      <c r="G126" s="66">
        <v>5.026315789473684</v>
      </c>
      <c r="H126" s="66">
        <v>5.066666666666666</v>
      </c>
      <c r="I126" s="66">
        <v>4.94</v>
      </c>
      <c r="J126" s="66">
        <v>4.978260869565218</v>
      </c>
      <c r="K126" s="66">
        <v>5</v>
      </c>
      <c r="L126" s="66"/>
      <c r="M126" s="66"/>
      <c r="N126" s="66"/>
      <c r="O126" s="66"/>
      <c r="P126" s="66"/>
      <c r="Q126" s="66"/>
    </row>
    <row r="127" spans="2:17" ht="15">
      <c r="B127" s="65" t="s">
        <v>472</v>
      </c>
      <c r="C127" s="2">
        <v>417</v>
      </c>
      <c r="D127" s="2" t="s">
        <v>19</v>
      </c>
      <c r="E127" s="66">
        <v>4.922922252010724</v>
      </c>
      <c r="F127" s="66">
        <v>4.9448191293684856</v>
      </c>
      <c r="G127" s="66">
        <v>4.9511705685618725</v>
      </c>
      <c r="H127" s="66">
        <v>4.897751605995717</v>
      </c>
      <c r="I127" s="66">
        <v>4.930562595032945</v>
      </c>
      <c r="J127" s="66">
        <v>4.935640886965928</v>
      </c>
      <c r="K127" s="66">
        <v>4.8802211302211305</v>
      </c>
      <c r="L127" s="66"/>
      <c r="M127" s="66"/>
      <c r="N127" s="66"/>
      <c r="O127" s="66"/>
      <c r="P127" s="66"/>
      <c r="Q127" s="66"/>
    </row>
    <row r="128" spans="2:17" ht="15">
      <c r="B128" s="65" t="s">
        <v>473</v>
      </c>
      <c r="C128" s="2">
        <v>123</v>
      </c>
      <c r="D128" s="2" t="s">
        <v>19</v>
      </c>
      <c r="E128" s="66">
        <v>4.823665893271461</v>
      </c>
      <c r="F128" s="66">
        <v>4.987179487179487</v>
      </c>
      <c r="G128" s="66">
        <v>5.026666666666666</v>
      </c>
      <c r="H128" s="66">
        <v>5.029850746268656</v>
      </c>
      <c r="I128" s="66">
        <v>4.978021978021978</v>
      </c>
      <c r="J128" s="66">
        <v>5.032258064516129</v>
      </c>
      <c r="K128" s="66">
        <v>3.6379310344827585</v>
      </c>
      <c r="L128" s="66"/>
      <c r="M128" s="66"/>
      <c r="N128" s="66"/>
      <c r="O128" s="66"/>
      <c r="P128" s="66"/>
      <c r="Q128" s="66"/>
    </row>
    <row r="129" spans="2:17" ht="15">
      <c r="B129" s="65" t="s">
        <v>109</v>
      </c>
      <c r="C129" s="2">
        <v>113</v>
      </c>
      <c r="D129" s="2" t="s">
        <v>463</v>
      </c>
      <c r="E129" s="66">
        <v>5.057711118356701</v>
      </c>
      <c r="F129" s="66">
        <v>4.9907063197026025</v>
      </c>
      <c r="G129" s="66">
        <v>4.991304347826087</v>
      </c>
      <c r="H129" s="66">
        <v>5.124472573839663</v>
      </c>
      <c r="I129" s="66">
        <v>5.1146245059288535</v>
      </c>
      <c r="J129" s="66">
        <v>5.167567567567567</v>
      </c>
      <c r="K129" s="66">
        <v>4.955056179775281</v>
      </c>
      <c r="L129" s="66"/>
      <c r="M129" s="66"/>
      <c r="N129" s="66"/>
      <c r="O129" s="66"/>
      <c r="P129" s="66"/>
      <c r="Q129" s="66"/>
    </row>
    <row r="130" spans="2:17" ht="15">
      <c r="B130" s="65" t="s">
        <v>120</v>
      </c>
      <c r="C130" s="2">
        <v>134</v>
      </c>
      <c r="D130" s="2" t="s">
        <v>22</v>
      </c>
      <c r="E130" s="66">
        <v>2.9323843416370106</v>
      </c>
      <c r="F130" s="66">
        <v>4.935483870967742</v>
      </c>
      <c r="G130" s="66">
        <v>4.909090909090909</v>
      </c>
      <c r="H130" s="66">
        <v>5.076923076923077</v>
      </c>
      <c r="I130" s="66">
        <v>5.041666666666667</v>
      </c>
      <c r="J130" s="66">
        <v>5.035714285714286</v>
      </c>
      <c r="K130" s="66">
        <v>1.1266666666666667</v>
      </c>
      <c r="L130" s="66"/>
      <c r="M130" s="66"/>
      <c r="N130" s="66"/>
      <c r="O130" s="66"/>
      <c r="P130" s="66"/>
      <c r="Q130" s="66"/>
    </row>
    <row r="131" spans="2:17" ht="15">
      <c r="B131" s="65" t="s">
        <v>474</v>
      </c>
      <c r="C131" s="2">
        <v>373</v>
      </c>
      <c r="D131" s="2" t="s">
        <v>19</v>
      </c>
      <c r="E131" s="66">
        <v>4.769489452766738</v>
      </c>
      <c r="F131" s="66">
        <v>4.833892617449664</v>
      </c>
      <c r="G131" s="66">
        <v>4.5949895615866385</v>
      </c>
      <c r="H131" s="66">
        <v>4.759433962264151</v>
      </c>
      <c r="I131" s="66">
        <v>4.802405498281787</v>
      </c>
      <c r="J131" s="66">
        <v>4.790983606557377</v>
      </c>
      <c r="K131" s="66">
        <v>4.814285714285714</v>
      </c>
      <c r="L131" s="66"/>
      <c r="M131" s="66"/>
      <c r="N131" s="66"/>
      <c r="O131" s="66"/>
      <c r="P131" s="66"/>
      <c r="Q131" s="66"/>
    </row>
    <row r="132" spans="2:17" ht="15">
      <c r="B132" s="65" t="s">
        <v>112</v>
      </c>
      <c r="C132" s="2">
        <v>126</v>
      </c>
      <c r="D132" s="2" t="s">
        <v>10</v>
      </c>
      <c r="E132" s="66">
        <v>4.917820590006021</v>
      </c>
      <c r="F132" s="66">
        <v>5.195227765726681</v>
      </c>
      <c r="G132" s="66">
        <v>4.977157360406092</v>
      </c>
      <c r="H132" s="66">
        <v>4.716108452950558</v>
      </c>
      <c r="I132" s="66">
        <v>5.010370370370371</v>
      </c>
      <c r="J132" s="66">
        <v>4.7046875</v>
      </c>
      <c r="K132" s="66">
        <v>5.011428571428572</v>
      </c>
      <c r="L132" s="66"/>
      <c r="M132" s="66"/>
      <c r="N132" s="66"/>
      <c r="O132" s="66"/>
      <c r="P132" s="66"/>
      <c r="Q132" s="66"/>
    </row>
    <row r="133" spans="2:17" ht="15">
      <c r="B133" s="65" t="s">
        <v>113</v>
      </c>
      <c r="C133" s="2">
        <v>510</v>
      </c>
      <c r="D133" s="2" t="s">
        <v>466</v>
      </c>
      <c r="E133" s="66">
        <v>6.022900763358779</v>
      </c>
      <c r="F133" s="66">
        <v>5.034090909090909</v>
      </c>
      <c r="G133" s="66">
        <v>5.030769230769231</v>
      </c>
      <c r="H133" s="66">
        <v>5.014925373134329</v>
      </c>
      <c r="I133" s="66">
        <v>5</v>
      </c>
      <c r="J133" s="66">
        <v>4.988888888888889</v>
      </c>
      <c r="K133" s="66" t="s">
        <v>469</v>
      </c>
      <c r="L133" s="66"/>
      <c r="M133" s="66"/>
      <c r="N133" s="66"/>
      <c r="O133" s="66"/>
      <c r="P133" s="66"/>
      <c r="Q133" s="66"/>
    </row>
    <row r="134" spans="2:17" ht="15">
      <c r="B134" s="65" t="s">
        <v>111</v>
      </c>
      <c r="C134" s="2">
        <v>115</v>
      </c>
      <c r="D134" s="2" t="s">
        <v>463</v>
      </c>
      <c r="E134" s="66">
        <v>4.118865375956776</v>
      </c>
      <c r="F134" s="66">
        <v>4.467473524962179</v>
      </c>
      <c r="G134" s="66">
        <v>4.989629629629629</v>
      </c>
      <c r="H134" s="66">
        <v>3.991869918699187</v>
      </c>
      <c r="I134" s="66">
        <v>3.703788748564868</v>
      </c>
      <c r="J134" s="66">
        <v>3.504914004914005</v>
      </c>
      <c r="K134" s="66">
        <v>4.391071428571428</v>
      </c>
      <c r="L134" s="66"/>
      <c r="M134" s="66"/>
      <c r="N134" s="66"/>
      <c r="O134" s="66"/>
      <c r="P134" s="66"/>
      <c r="Q134" s="66"/>
    </row>
    <row r="135" spans="2:17" ht="15">
      <c r="B135" s="65" t="s">
        <v>116</v>
      </c>
      <c r="C135" s="2">
        <v>119</v>
      </c>
      <c r="D135" s="2" t="s">
        <v>19</v>
      </c>
      <c r="E135" s="66">
        <v>5.003663003663004</v>
      </c>
      <c r="F135" s="66">
        <v>5</v>
      </c>
      <c r="G135" s="66">
        <v>4.984126984126984</v>
      </c>
      <c r="H135" s="66">
        <v>5</v>
      </c>
      <c r="I135" s="66">
        <v>4.993589743589744</v>
      </c>
      <c r="J135" s="66">
        <v>4.992957746478873</v>
      </c>
      <c r="K135" s="66">
        <v>5.053846153846154</v>
      </c>
      <c r="L135" s="66"/>
      <c r="M135" s="66"/>
      <c r="N135" s="66"/>
      <c r="O135" s="66"/>
      <c r="P135" s="66"/>
      <c r="Q135" s="66"/>
    </row>
    <row r="136" spans="2:17" ht="15">
      <c r="B136" s="67" t="s">
        <v>110</v>
      </c>
      <c r="C136" s="2">
        <v>114</v>
      </c>
      <c r="D136" s="2" t="s">
        <v>463</v>
      </c>
      <c r="E136" s="66">
        <v>4.942484662576687</v>
      </c>
      <c r="F136" s="66">
        <v>5.0041322314049586</v>
      </c>
      <c r="G136" s="66">
        <v>4.693069306930693</v>
      </c>
      <c r="H136" s="66">
        <v>4.436974789915967</v>
      </c>
      <c r="I136" s="66">
        <v>5.158139534883721</v>
      </c>
      <c r="J136" s="66">
        <v>5.191588785046729</v>
      </c>
      <c r="K136" s="66">
        <v>5.233160621761658</v>
      </c>
      <c r="L136" s="66"/>
      <c r="M136" s="66"/>
      <c r="N136" s="66"/>
      <c r="O136" s="66"/>
      <c r="P136" s="66"/>
      <c r="Q136" s="66"/>
    </row>
    <row r="137" spans="2:17" ht="15.75">
      <c r="B137" s="62" t="s">
        <v>121</v>
      </c>
      <c r="C137" s="63"/>
      <c r="D137" s="63"/>
      <c r="E137" s="64">
        <v>4.594687180719995</v>
      </c>
      <c r="F137" s="64">
        <v>4.756490952006295</v>
      </c>
      <c r="G137" s="64">
        <v>4.503284671532847</v>
      </c>
      <c r="H137" s="64">
        <v>4.944015444015444</v>
      </c>
      <c r="I137" s="64">
        <v>4.440921228304406</v>
      </c>
      <c r="J137" s="64">
        <v>4.334008780817292</v>
      </c>
      <c r="K137" s="64">
        <v>4.654092526690391</v>
      </c>
      <c r="L137" s="64"/>
      <c r="M137" s="64"/>
      <c r="N137" s="64"/>
      <c r="O137" s="64"/>
      <c r="P137" s="64"/>
      <c r="Q137" s="64"/>
    </row>
    <row r="138" spans="2:17" ht="15">
      <c r="B138" s="65" t="s">
        <v>125</v>
      </c>
      <c r="C138" s="2">
        <v>343</v>
      </c>
      <c r="D138" s="2" t="s">
        <v>22</v>
      </c>
      <c r="E138" s="66">
        <v>6.7411111111111115</v>
      </c>
      <c r="F138" s="66">
        <v>6.013333333333334</v>
      </c>
      <c r="G138" s="66">
        <v>6.426666666666667</v>
      </c>
      <c r="H138" s="66">
        <v>7.333333333333333</v>
      </c>
      <c r="I138" s="66">
        <v>7.013333333333334</v>
      </c>
      <c r="J138" s="66">
        <v>6.94</v>
      </c>
      <c r="K138" s="66">
        <v>6.72</v>
      </c>
      <c r="L138" s="66"/>
      <c r="M138" s="66"/>
      <c r="N138" s="66"/>
      <c r="O138" s="66"/>
      <c r="P138" s="66"/>
      <c r="Q138" s="66"/>
    </row>
    <row r="139" spans="2:17" ht="15">
      <c r="B139" s="65" t="s">
        <v>126</v>
      </c>
      <c r="C139" s="2">
        <v>344</v>
      </c>
      <c r="D139" s="2" t="s">
        <v>22</v>
      </c>
      <c r="E139" s="66">
        <v>3.982222222222222</v>
      </c>
      <c r="F139" s="66">
        <v>4.1</v>
      </c>
      <c r="G139" s="66">
        <v>3.6266666666666665</v>
      </c>
      <c r="H139" s="66">
        <v>3.7333333333333334</v>
      </c>
      <c r="I139" s="66">
        <v>4.373333333333333</v>
      </c>
      <c r="J139" s="66">
        <v>4.7</v>
      </c>
      <c r="K139" s="66">
        <v>3.36</v>
      </c>
      <c r="L139" s="66"/>
      <c r="M139" s="66"/>
      <c r="N139" s="66"/>
      <c r="O139" s="66"/>
      <c r="P139" s="66"/>
      <c r="Q139" s="66"/>
    </row>
    <row r="140" spans="2:17" ht="15">
      <c r="B140" s="65" t="s">
        <v>122</v>
      </c>
      <c r="C140" s="2">
        <v>345</v>
      </c>
      <c r="D140" s="2" t="s">
        <v>466</v>
      </c>
      <c r="E140" s="66">
        <v>6.498333333333333</v>
      </c>
      <c r="F140" s="66">
        <v>6.47</v>
      </c>
      <c r="G140" s="66">
        <v>7.08</v>
      </c>
      <c r="H140" s="66">
        <v>6.93</v>
      </c>
      <c r="I140" s="66">
        <v>6.54</v>
      </c>
      <c r="J140" s="66">
        <v>5.6</v>
      </c>
      <c r="K140" s="66">
        <v>6.37</v>
      </c>
      <c r="L140" s="66"/>
      <c r="M140" s="66"/>
      <c r="N140" s="66"/>
      <c r="O140" s="66"/>
      <c r="P140" s="66"/>
      <c r="Q140" s="66"/>
    </row>
    <row r="141" spans="2:17" ht="15">
      <c r="B141" s="65" t="s">
        <v>121</v>
      </c>
      <c r="C141" s="2">
        <v>342</v>
      </c>
      <c r="D141" s="2" t="s">
        <v>465</v>
      </c>
      <c r="E141" s="66">
        <v>3.9317493373722074</v>
      </c>
      <c r="F141" s="66">
        <v>4.294422827496757</v>
      </c>
      <c r="G141" s="66">
        <v>3.8649425287356323</v>
      </c>
      <c r="H141" s="66">
        <v>4.182608695652174</v>
      </c>
      <c r="I141" s="66">
        <v>3.619335347432024</v>
      </c>
      <c r="J141" s="66">
        <v>3.594482040603852</v>
      </c>
      <c r="K141" s="66">
        <v>4.170538243626062</v>
      </c>
      <c r="L141" s="66"/>
      <c r="M141" s="66"/>
      <c r="N141" s="66"/>
      <c r="O141" s="66"/>
      <c r="P141" s="66"/>
      <c r="Q141" s="66"/>
    </row>
    <row r="142" spans="2:17" ht="15">
      <c r="B142" s="65" t="s">
        <v>123</v>
      </c>
      <c r="C142" s="2">
        <v>346</v>
      </c>
      <c r="D142" s="2" t="s">
        <v>466</v>
      </c>
      <c r="E142" s="66">
        <v>5.464864864864865</v>
      </c>
      <c r="F142" s="66">
        <v>5.152</v>
      </c>
      <c r="G142" s="66">
        <v>5.2</v>
      </c>
      <c r="H142" s="66">
        <v>5.32</v>
      </c>
      <c r="I142" s="66">
        <v>5.653846153846154</v>
      </c>
      <c r="J142" s="66">
        <v>5.446153846153846</v>
      </c>
      <c r="K142" s="66">
        <v>5.961538461538462</v>
      </c>
      <c r="L142" s="66"/>
      <c r="M142" s="66"/>
      <c r="N142" s="66"/>
      <c r="O142" s="66"/>
      <c r="P142" s="66"/>
      <c r="Q142" s="66"/>
    </row>
    <row r="143" spans="2:17" ht="15">
      <c r="B143" s="65" t="s">
        <v>124</v>
      </c>
      <c r="C143" s="2">
        <v>347</v>
      </c>
      <c r="D143" s="2" t="s">
        <v>19</v>
      </c>
      <c r="E143" s="66">
        <v>6.764564564564565</v>
      </c>
      <c r="F143" s="66">
        <v>6.796428571428572</v>
      </c>
      <c r="G143" s="66">
        <v>7.003571428571429</v>
      </c>
      <c r="H143" s="66">
        <v>7.242857142857143</v>
      </c>
      <c r="I143" s="66">
        <v>6.635714285714286</v>
      </c>
      <c r="J143" s="66">
        <v>6.5</v>
      </c>
      <c r="K143" s="66">
        <v>6.392727272727273</v>
      </c>
      <c r="L143" s="66"/>
      <c r="M143" s="66"/>
      <c r="N143" s="66"/>
      <c r="O143" s="66"/>
      <c r="P143" s="66"/>
      <c r="Q143" s="66"/>
    </row>
    <row r="144" spans="2:17" ht="15">
      <c r="B144" s="67" t="s">
        <v>475</v>
      </c>
      <c r="C144" s="2">
        <v>348</v>
      </c>
      <c r="D144" s="2" t="s">
        <v>19</v>
      </c>
      <c r="E144" s="66">
        <v>4.7708661417322835</v>
      </c>
      <c r="F144" s="66">
        <v>3.887179487179487</v>
      </c>
      <c r="G144" s="66">
        <v>4.035897435897436</v>
      </c>
      <c r="H144" s="66">
        <v>5.79</v>
      </c>
      <c r="I144" s="66">
        <v>5.81</v>
      </c>
      <c r="J144" s="66">
        <v>4.829166666666667</v>
      </c>
      <c r="K144" s="66">
        <v>4.3125</v>
      </c>
      <c r="L144" s="66"/>
      <c r="M144" s="66"/>
      <c r="N144" s="66"/>
      <c r="O144" s="66"/>
      <c r="P144" s="66"/>
      <c r="Q144" s="66"/>
    </row>
    <row r="145" spans="2:17" ht="15.75">
      <c r="B145" s="62" t="s">
        <v>127</v>
      </c>
      <c r="C145" s="63"/>
      <c r="D145" s="63"/>
      <c r="E145" s="64">
        <v>5.203174879563527</v>
      </c>
      <c r="F145" s="64">
        <v>5.13035019455253</v>
      </c>
      <c r="G145" s="64">
        <v>5.195652173913044</v>
      </c>
      <c r="H145" s="64">
        <v>5.168163409050889</v>
      </c>
      <c r="I145" s="64">
        <v>5.285013089005235</v>
      </c>
      <c r="J145" s="64">
        <v>5.241031773146567</v>
      </c>
      <c r="K145" s="64">
        <v>5.191075322932394</v>
      </c>
      <c r="L145" s="64"/>
      <c r="M145" s="64"/>
      <c r="N145" s="64"/>
      <c r="O145" s="64"/>
      <c r="P145" s="64"/>
      <c r="Q145" s="64"/>
    </row>
    <row r="146" spans="2:17" ht="15">
      <c r="B146" s="65" t="s">
        <v>133</v>
      </c>
      <c r="C146" s="2">
        <v>299</v>
      </c>
      <c r="D146" s="2" t="s">
        <v>22</v>
      </c>
      <c r="E146" s="66">
        <v>5.051136363636363</v>
      </c>
      <c r="F146" s="66">
        <v>5.05</v>
      </c>
      <c r="G146" s="66">
        <v>5.048387096774194</v>
      </c>
      <c r="H146" s="66">
        <v>5.027027027027027</v>
      </c>
      <c r="I146" s="66">
        <v>5.108333333333333</v>
      </c>
      <c r="J146" s="66">
        <v>5.034188034188034</v>
      </c>
      <c r="K146" s="66">
        <v>5.035714285714286</v>
      </c>
      <c r="L146" s="66"/>
      <c r="M146" s="66"/>
      <c r="N146" s="66"/>
      <c r="O146" s="66"/>
      <c r="P146" s="66"/>
      <c r="Q146" s="66"/>
    </row>
    <row r="147" spans="2:17" ht="15">
      <c r="B147" s="65" t="s">
        <v>134</v>
      </c>
      <c r="C147" s="2">
        <v>300</v>
      </c>
      <c r="D147" s="2" t="s">
        <v>22</v>
      </c>
      <c r="E147" s="66">
        <v>5.09433962264151</v>
      </c>
      <c r="F147" s="66">
        <v>5.069444444444445</v>
      </c>
      <c r="G147" s="66">
        <v>5.112903225806452</v>
      </c>
      <c r="H147" s="66">
        <v>5.2388059701492535</v>
      </c>
      <c r="I147" s="66">
        <v>5.109589041095891</v>
      </c>
      <c r="J147" s="66">
        <v>5.04054054054054</v>
      </c>
      <c r="K147" s="66">
        <v>5.0131578947368425</v>
      </c>
      <c r="L147" s="66"/>
      <c r="M147" s="66"/>
      <c r="N147" s="66"/>
      <c r="O147" s="66"/>
      <c r="P147" s="66"/>
      <c r="Q147" s="66"/>
    </row>
    <row r="148" spans="2:17" ht="15">
      <c r="B148" s="65" t="s">
        <v>127</v>
      </c>
      <c r="C148" s="2">
        <v>296</v>
      </c>
      <c r="D148" s="2" t="s">
        <v>465</v>
      </c>
      <c r="E148" s="66">
        <v>5.082855653986451</v>
      </c>
      <c r="F148" s="66">
        <v>4.98000784006272</v>
      </c>
      <c r="G148" s="66">
        <v>5.0172333488588725</v>
      </c>
      <c r="H148" s="66">
        <v>5.030986993114001</v>
      </c>
      <c r="I148" s="66">
        <v>5.188325991189427</v>
      </c>
      <c r="J148" s="66">
        <v>5.15143504531722</v>
      </c>
      <c r="K148" s="66">
        <v>5.109070464767616</v>
      </c>
      <c r="L148" s="66"/>
      <c r="M148" s="66"/>
      <c r="N148" s="66"/>
      <c r="O148" s="66"/>
      <c r="P148" s="66"/>
      <c r="Q148" s="66"/>
    </row>
    <row r="149" spans="2:17" ht="15">
      <c r="B149" s="65" t="s">
        <v>136</v>
      </c>
      <c r="C149" s="2">
        <v>303</v>
      </c>
      <c r="D149" s="2" t="s">
        <v>22</v>
      </c>
      <c r="E149" s="66">
        <v>5.196120689655173</v>
      </c>
      <c r="F149" s="66">
        <v>5.0071942446043165</v>
      </c>
      <c r="G149" s="66">
        <v>5.195652173913044</v>
      </c>
      <c r="H149" s="66">
        <v>5.340909090909091</v>
      </c>
      <c r="I149" s="66">
        <v>5.037414965986395</v>
      </c>
      <c r="J149" s="66">
        <v>5.433884297520661</v>
      </c>
      <c r="K149" s="66">
        <v>5.282442748091603</v>
      </c>
      <c r="L149" s="66"/>
      <c r="M149" s="66"/>
      <c r="N149" s="66"/>
      <c r="O149" s="66"/>
      <c r="P149" s="66"/>
      <c r="Q149" s="66"/>
    </row>
    <row r="150" spans="2:17" ht="15">
      <c r="B150" s="65" t="s">
        <v>131</v>
      </c>
      <c r="C150" s="2">
        <v>298</v>
      </c>
      <c r="D150" s="2" t="s">
        <v>19</v>
      </c>
      <c r="E150" s="66">
        <v>5.4165554072096125</v>
      </c>
      <c r="F150" s="66">
        <v>5.627450980392157</v>
      </c>
      <c r="G150" s="66">
        <v>5.43010752688172</v>
      </c>
      <c r="H150" s="66">
        <v>5.207407407407407</v>
      </c>
      <c r="I150" s="66">
        <v>5.390070921985815</v>
      </c>
      <c r="J150" s="66">
        <v>5.460431654676259</v>
      </c>
      <c r="K150" s="66">
        <v>5.438848920863309</v>
      </c>
      <c r="L150" s="66"/>
      <c r="M150" s="66"/>
      <c r="N150" s="66"/>
      <c r="O150" s="66"/>
      <c r="P150" s="66"/>
      <c r="Q150" s="66"/>
    </row>
    <row r="151" spans="2:17" ht="15">
      <c r="B151" s="65" t="s">
        <v>137</v>
      </c>
      <c r="C151" s="2">
        <v>304</v>
      </c>
      <c r="D151" s="2" t="s">
        <v>22</v>
      </c>
      <c r="E151" s="66">
        <v>5.0299500831946755</v>
      </c>
      <c r="F151" s="66">
        <v>5.040816326530612</v>
      </c>
      <c r="G151" s="66">
        <v>5.01123595505618</v>
      </c>
      <c r="H151" s="66">
        <v>5.032967032967033</v>
      </c>
      <c r="I151" s="66">
        <v>5.0576923076923075</v>
      </c>
      <c r="J151" s="66">
        <v>5.037383177570093</v>
      </c>
      <c r="K151" s="66">
        <v>5</v>
      </c>
      <c r="L151" s="66"/>
      <c r="M151" s="66"/>
      <c r="N151" s="66"/>
      <c r="O151" s="66"/>
      <c r="P151" s="66"/>
      <c r="Q151" s="66"/>
    </row>
    <row r="152" spans="2:17" ht="15">
      <c r="B152" s="65" t="s">
        <v>129</v>
      </c>
      <c r="C152" s="2">
        <v>475</v>
      </c>
      <c r="D152" s="2" t="s">
        <v>462</v>
      </c>
      <c r="E152" s="66">
        <v>5.3354696575205285</v>
      </c>
      <c r="F152" s="66">
        <v>5.124671916010499</v>
      </c>
      <c r="G152" s="66">
        <v>5.413090128755365</v>
      </c>
      <c r="H152" s="66">
        <v>5.2219541616405305</v>
      </c>
      <c r="I152" s="66">
        <v>5.602803738317757</v>
      </c>
      <c r="J152" s="66">
        <v>5.361042183622828</v>
      </c>
      <c r="K152" s="66">
        <v>5.252475247524752</v>
      </c>
      <c r="L152" s="66"/>
      <c r="M152" s="66"/>
      <c r="N152" s="66"/>
      <c r="O152" s="66"/>
      <c r="P152" s="66"/>
      <c r="Q152" s="66"/>
    </row>
    <row r="153" spans="2:17" ht="15">
      <c r="B153" s="65" t="s">
        <v>138</v>
      </c>
      <c r="C153" s="2">
        <v>305</v>
      </c>
      <c r="D153" s="2" t="s">
        <v>22</v>
      </c>
      <c r="E153" s="66">
        <v>5.1328125</v>
      </c>
      <c r="F153" s="66">
        <v>5.078431372549019</v>
      </c>
      <c r="G153" s="66">
        <v>5.5</v>
      </c>
      <c r="H153" s="66">
        <v>5.043478260869565</v>
      </c>
      <c r="I153" s="66">
        <v>5.136986301369863</v>
      </c>
      <c r="J153" s="66">
        <v>5.042857142857143</v>
      </c>
      <c r="K153" s="66">
        <v>5.059701492537314</v>
      </c>
      <c r="L153" s="66"/>
      <c r="M153" s="66"/>
      <c r="N153" s="66"/>
      <c r="O153" s="66"/>
      <c r="P153" s="66"/>
      <c r="Q153" s="66"/>
    </row>
    <row r="154" spans="2:17" ht="15">
      <c r="B154" s="65" t="s">
        <v>139</v>
      </c>
      <c r="C154" s="2">
        <v>400</v>
      </c>
      <c r="D154" s="2" t="s">
        <v>22</v>
      </c>
      <c r="E154" s="66">
        <v>5.0547008547008545</v>
      </c>
      <c r="F154" s="66">
        <v>5.012820512820513</v>
      </c>
      <c r="G154" s="66">
        <v>5</v>
      </c>
      <c r="H154" s="66">
        <v>5.012658227848101</v>
      </c>
      <c r="I154" s="66">
        <v>5.181818181818182</v>
      </c>
      <c r="J154" s="66">
        <v>5.036363636363636</v>
      </c>
      <c r="K154" s="66">
        <v>5.063492063492063</v>
      </c>
      <c r="L154" s="66"/>
      <c r="M154" s="66"/>
      <c r="N154" s="66"/>
      <c r="O154" s="66"/>
      <c r="P154" s="66"/>
      <c r="Q154" s="66"/>
    </row>
    <row r="155" spans="2:17" ht="15">
      <c r="B155" s="65" t="s">
        <v>135</v>
      </c>
      <c r="C155" s="2">
        <v>302</v>
      </c>
      <c r="D155" s="2" t="s">
        <v>22</v>
      </c>
      <c r="E155" s="66">
        <v>5.02092050209205</v>
      </c>
      <c r="F155" s="66">
        <v>5.0476190476190474</v>
      </c>
      <c r="G155" s="66">
        <v>5.011363636363637</v>
      </c>
      <c r="H155" s="66">
        <v>5.013698630136986</v>
      </c>
      <c r="I155" s="66">
        <v>5.013888888888889</v>
      </c>
      <c r="J155" s="66">
        <v>5</v>
      </c>
      <c r="K155" s="66">
        <v>5.041095890410959</v>
      </c>
      <c r="L155" s="66"/>
      <c r="M155" s="66"/>
      <c r="N155" s="66"/>
      <c r="O155" s="66"/>
      <c r="P155" s="66"/>
      <c r="Q155" s="66"/>
    </row>
    <row r="156" spans="2:17" ht="15">
      <c r="B156" s="65" t="s">
        <v>128</v>
      </c>
      <c r="C156" s="2">
        <v>297</v>
      </c>
      <c r="D156" s="2" t="s">
        <v>463</v>
      </c>
      <c r="E156" s="66">
        <v>5.212759119395789</v>
      </c>
      <c r="F156" s="66">
        <v>5.243346007604563</v>
      </c>
      <c r="G156" s="66">
        <v>5.22508038585209</v>
      </c>
      <c r="H156" s="66">
        <v>5.3222116301239275</v>
      </c>
      <c r="I156" s="66">
        <v>5.193308550185874</v>
      </c>
      <c r="J156" s="66">
        <v>5.13996138996139</v>
      </c>
      <c r="K156" s="66">
        <v>5.15506035283194</v>
      </c>
      <c r="L156" s="66"/>
      <c r="M156" s="66"/>
      <c r="N156" s="66"/>
      <c r="O156" s="66"/>
      <c r="P156" s="66"/>
      <c r="Q156" s="66"/>
    </row>
    <row r="157" spans="2:17" ht="15">
      <c r="B157" s="65" t="s">
        <v>132</v>
      </c>
      <c r="C157" s="2">
        <v>290</v>
      </c>
      <c r="D157" s="2" t="s">
        <v>22</v>
      </c>
      <c r="E157" s="66">
        <v>6.182364729458918</v>
      </c>
      <c r="F157" s="66">
        <v>6.407407407407407</v>
      </c>
      <c r="G157" s="66">
        <v>5.851851851851852</v>
      </c>
      <c r="H157" s="66">
        <v>6.088050314465409</v>
      </c>
      <c r="I157" s="66">
        <v>6.37037037037037</v>
      </c>
      <c r="J157" s="66">
        <v>6.446808510638298</v>
      </c>
      <c r="K157" s="66">
        <v>5.981012658227848</v>
      </c>
      <c r="L157" s="66"/>
      <c r="M157" s="66"/>
      <c r="N157" s="66"/>
      <c r="O157" s="66"/>
      <c r="P157" s="66"/>
      <c r="Q157" s="66"/>
    </row>
    <row r="158" spans="2:17" ht="15">
      <c r="B158" s="67" t="s">
        <v>130</v>
      </c>
      <c r="C158" s="2">
        <v>291</v>
      </c>
      <c r="D158" s="2" t="s">
        <v>466</v>
      </c>
      <c r="E158" s="66">
        <v>5.5641646489104115</v>
      </c>
      <c r="F158" s="66">
        <v>5.387323943661972</v>
      </c>
      <c r="G158" s="66">
        <v>5.564102564102564</v>
      </c>
      <c r="H158" s="66">
        <v>5.375</v>
      </c>
      <c r="I158" s="66">
        <v>5.46</v>
      </c>
      <c r="J158" s="66">
        <v>5.868613138686132</v>
      </c>
      <c r="K158" s="66">
        <v>5.736111111111111</v>
      </c>
      <c r="L158" s="66"/>
      <c r="M158" s="66"/>
      <c r="N158" s="66"/>
      <c r="O158" s="66"/>
      <c r="P158" s="66"/>
      <c r="Q158" s="66"/>
    </row>
    <row r="159" spans="2:17" ht="15.75">
      <c r="B159" s="62" t="s">
        <v>438</v>
      </c>
      <c r="C159" s="63"/>
      <c r="D159" s="63"/>
      <c r="E159" s="64">
        <v>4.965947945014305</v>
      </c>
      <c r="F159" s="64">
        <v>4.977728285077951</v>
      </c>
      <c r="G159" s="64">
        <v>5.091836734693878</v>
      </c>
      <c r="H159" s="64">
        <v>4.9806932865291795</v>
      </c>
      <c r="I159" s="64">
        <v>4.952362948960302</v>
      </c>
      <c r="J159" s="64">
        <v>4.883177570093458</v>
      </c>
      <c r="K159" s="64">
        <v>4.931911402789171</v>
      </c>
      <c r="L159" s="64"/>
      <c r="M159" s="64"/>
      <c r="N159" s="64"/>
      <c r="O159" s="64"/>
      <c r="P159" s="64"/>
      <c r="Q159" s="64"/>
    </row>
    <row r="160" spans="2:17" ht="15">
      <c r="B160" s="65" t="s">
        <v>440</v>
      </c>
      <c r="C160" s="2">
        <v>163</v>
      </c>
      <c r="D160" s="2" t="s">
        <v>19</v>
      </c>
      <c r="E160" s="66">
        <v>5.16252518468771</v>
      </c>
      <c r="F160" s="66">
        <v>5.069306930693069</v>
      </c>
      <c r="G160" s="66">
        <v>5.04516129032258</v>
      </c>
      <c r="H160" s="66">
        <v>5.252525252525253</v>
      </c>
      <c r="I160" s="66">
        <v>5.134146341463414</v>
      </c>
      <c r="J160" s="66">
        <v>5.178137651821863</v>
      </c>
      <c r="K160" s="66">
        <v>5.4324324324324325</v>
      </c>
      <c r="L160" s="66"/>
      <c r="M160" s="66"/>
      <c r="N160" s="66"/>
      <c r="O160" s="66"/>
      <c r="P160" s="66"/>
      <c r="Q160" s="66"/>
    </row>
    <row r="161" spans="2:17" ht="15">
      <c r="B161" s="65" t="s">
        <v>441</v>
      </c>
      <c r="C161" s="2">
        <v>164</v>
      </c>
      <c r="D161" s="2" t="s">
        <v>19</v>
      </c>
      <c r="E161" s="66">
        <v>4.949486977111286</v>
      </c>
      <c r="F161" s="66">
        <v>5</v>
      </c>
      <c r="G161" s="66">
        <v>4.976190476190476</v>
      </c>
      <c r="H161" s="66">
        <v>5</v>
      </c>
      <c r="I161" s="66">
        <v>5.462962962962963</v>
      </c>
      <c r="J161" s="66">
        <v>4.352697095435684</v>
      </c>
      <c r="K161" s="66">
        <v>4.985074626865671</v>
      </c>
      <c r="L161" s="66"/>
      <c r="M161" s="66"/>
      <c r="N161" s="66"/>
      <c r="O161" s="66"/>
      <c r="P161" s="66"/>
      <c r="Q161" s="66"/>
    </row>
    <row r="162" spans="2:17" ht="15">
      <c r="B162" s="65" t="s">
        <v>438</v>
      </c>
      <c r="C162" s="2">
        <v>162</v>
      </c>
      <c r="D162" s="2" t="s">
        <v>465</v>
      </c>
      <c r="E162" s="66">
        <v>4.938411003900637</v>
      </c>
      <c r="F162" s="66">
        <v>4.983465132997844</v>
      </c>
      <c r="G162" s="66">
        <v>5.1795063575168285</v>
      </c>
      <c r="H162" s="66">
        <v>4.982176957352005</v>
      </c>
      <c r="I162" s="66">
        <v>4.830878341516639</v>
      </c>
      <c r="J162" s="66">
        <v>4.891231964483906</v>
      </c>
      <c r="K162" s="66">
        <v>4.843473451327434</v>
      </c>
      <c r="L162" s="66"/>
      <c r="M162" s="66"/>
      <c r="N162" s="66"/>
      <c r="O162" s="66"/>
      <c r="P162" s="66"/>
      <c r="Q162" s="66"/>
    </row>
    <row r="163" spans="2:17" ht="15">
      <c r="B163" s="65" t="s">
        <v>442</v>
      </c>
      <c r="C163" s="2">
        <v>168</v>
      </c>
      <c r="D163" s="2" t="s">
        <v>19</v>
      </c>
      <c r="E163" s="66">
        <v>5.046436285097192</v>
      </c>
      <c r="F163" s="66">
        <v>5.005649717514125</v>
      </c>
      <c r="G163" s="66">
        <v>5.01360544217687</v>
      </c>
      <c r="H163" s="66">
        <v>5</v>
      </c>
      <c r="I163" s="66">
        <v>4.994535519125683</v>
      </c>
      <c r="J163" s="66">
        <v>5.026143790849673</v>
      </c>
      <c r="K163" s="66">
        <v>5.362745098039215</v>
      </c>
      <c r="L163" s="66"/>
      <c r="M163" s="66"/>
      <c r="N163" s="66"/>
      <c r="O163" s="66"/>
      <c r="P163" s="66"/>
      <c r="Q163" s="66"/>
    </row>
    <row r="164" spans="2:17" ht="15">
      <c r="B164" s="65" t="s">
        <v>46</v>
      </c>
      <c r="C164" s="2">
        <v>179</v>
      </c>
      <c r="D164" s="2" t="s">
        <v>22</v>
      </c>
      <c r="E164" s="66">
        <v>5.302107728337236</v>
      </c>
      <c r="F164" s="66">
        <v>4.973333333333334</v>
      </c>
      <c r="G164" s="66">
        <v>5</v>
      </c>
      <c r="H164" s="66">
        <v>5.013698630136986</v>
      </c>
      <c r="I164" s="66">
        <v>6.567901234567901</v>
      </c>
      <c r="J164" s="66">
        <v>5.029850746268656</v>
      </c>
      <c r="K164" s="66">
        <v>5.014925373134329</v>
      </c>
      <c r="L164" s="66"/>
      <c r="M164" s="66"/>
      <c r="N164" s="66"/>
      <c r="O164" s="66"/>
      <c r="P164" s="66"/>
      <c r="Q164" s="66"/>
    </row>
    <row r="165" spans="2:17" ht="15">
      <c r="B165" s="67" t="s">
        <v>47</v>
      </c>
      <c r="C165" s="2">
        <v>190</v>
      </c>
      <c r="D165" s="2" t="s">
        <v>22</v>
      </c>
      <c r="E165" s="66">
        <v>4.504166666666666</v>
      </c>
      <c r="F165" s="66">
        <v>4.47191011235955</v>
      </c>
      <c r="G165" s="66">
        <v>4.3977272727272725</v>
      </c>
      <c r="H165" s="66">
        <v>4.2023809523809526</v>
      </c>
      <c r="I165" s="66">
        <v>4.127906976744186</v>
      </c>
      <c r="J165" s="66">
        <v>5.0344827586206895</v>
      </c>
      <c r="K165" s="66">
        <v>5.026666666666666</v>
      </c>
      <c r="L165" s="66"/>
      <c r="M165" s="66"/>
      <c r="N165" s="66"/>
      <c r="O165" s="66"/>
      <c r="P165" s="66"/>
      <c r="Q165" s="66"/>
    </row>
    <row r="166" spans="2:17" ht="15.75">
      <c r="B166" s="62" t="s">
        <v>140</v>
      </c>
      <c r="C166" s="63"/>
      <c r="D166" s="63"/>
      <c r="E166" s="64">
        <v>4.903320777033542</v>
      </c>
      <c r="F166" s="64">
        <v>4.998780388649483</v>
      </c>
      <c r="G166" s="64">
        <v>4.849392027089426</v>
      </c>
      <c r="H166" s="64">
        <v>4.88900259781154</v>
      </c>
      <c r="I166" s="64">
        <v>4.96250093374169</v>
      </c>
      <c r="J166" s="64">
        <v>4.816650223874934</v>
      </c>
      <c r="K166" s="64">
        <v>4.907736519700522</v>
      </c>
      <c r="L166" s="64"/>
      <c r="M166" s="64"/>
      <c r="N166" s="64"/>
      <c r="O166" s="64"/>
      <c r="P166" s="64"/>
      <c r="Q166" s="64"/>
    </row>
    <row r="167" spans="2:17" ht="15">
      <c r="B167" s="65" t="s">
        <v>410</v>
      </c>
      <c r="C167" s="2">
        <v>48</v>
      </c>
      <c r="D167" s="2" t="s">
        <v>463</v>
      </c>
      <c r="E167" s="66">
        <v>5.240696753760886</v>
      </c>
      <c r="F167" s="66">
        <v>5.385436893203884</v>
      </c>
      <c r="G167" s="66">
        <v>5.1744</v>
      </c>
      <c r="H167" s="66">
        <v>5.24357034795764</v>
      </c>
      <c r="I167" s="66">
        <v>5.295754026354319</v>
      </c>
      <c r="J167" s="66">
        <v>5.078850405305822</v>
      </c>
      <c r="K167" s="66">
        <v>5.300079808459697</v>
      </c>
      <c r="L167" s="66"/>
      <c r="M167" s="66"/>
      <c r="N167" s="66"/>
      <c r="O167" s="66"/>
      <c r="P167" s="66"/>
      <c r="Q167" s="66"/>
    </row>
    <row r="168" spans="2:17" ht="15">
      <c r="B168" s="65" t="s">
        <v>141</v>
      </c>
      <c r="C168" s="2">
        <v>854</v>
      </c>
      <c r="D168" s="2" t="s">
        <v>476</v>
      </c>
      <c r="E168" s="66">
        <v>4.376749974074458</v>
      </c>
      <c r="F168" s="66">
        <v>4.538585728123991</v>
      </c>
      <c r="G168" s="66">
        <v>4.414650537634409</v>
      </c>
      <c r="H168" s="66">
        <v>4.620277688085244</v>
      </c>
      <c r="I168" s="66">
        <v>4.524148148148148</v>
      </c>
      <c r="J168" s="66">
        <v>3.98868374032162</v>
      </c>
      <c r="K168" s="66">
        <v>4.21046408513154</v>
      </c>
      <c r="L168" s="66"/>
      <c r="M168" s="66"/>
      <c r="N168" s="66"/>
      <c r="O168" s="66"/>
      <c r="P168" s="66"/>
      <c r="Q168" s="66"/>
    </row>
    <row r="169" spans="2:17" ht="15">
      <c r="B169" s="65" t="s">
        <v>150</v>
      </c>
      <c r="C169" s="2">
        <v>50</v>
      </c>
      <c r="D169" s="2" t="s">
        <v>466</v>
      </c>
      <c r="E169" s="66">
        <v>5.04</v>
      </c>
      <c r="F169" s="66">
        <v>4.534246575342466</v>
      </c>
      <c r="G169" s="66">
        <v>4.222222222222222</v>
      </c>
      <c r="H169" s="66">
        <v>4.229166666666667</v>
      </c>
      <c r="I169" s="66">
        <v>7.125</v>
      </c>
      <c r="J169" s="66">
        <v>4.9375</v>
      </c>
      <c r="K169" s="66">
        <v>6.138888888888889</v>
      </c>
      <c r="L169" s="66"/>
      <c r="M169" s="66"/>
      <c r="N169" s="66"/>
      <c r="O169" s="66"/>
      <c r="P169" s="66"/>
      <c r="Q169" s="66"/>
    </row>
    <row r="170" spans="2:17" ht="15">
      <c r="B170" s="65" t="s">
        <v>155</v>
      </c>
      <c r="C170" s="2">
        <v>832</v>
      </c>
      <c r="D170" s="2" t="s">
        <v>466</v>
      </c>
      <c r="E170" s="66">
        <v>5.143667296786389</v>
      </c>
      <c r="F170" s="66">
        <v>5</v>
      </c>
      <c r="G170" s="66">
        <v>4.9480519480519485</v>
      </c>
      <c r="H170" s="66">
        <v>4.969387755102041</v>
      </c>
      <c r="I170" s="66">
        <v>3.1444444444444444</v>
      </c>
      <c r="J170" s="66">
        <v>6.558139534883721</v>
      </c>
      <c r="K170" s="66">
        <v>6.380952380952381</v>
      </c>
      <c r="L170" s="66"/>
      <c r="M170" s="66"/>
      <c r="N170" s="66"/>
      <c r="O170" s="66"/>
      <c r="P170" s="66"/>
      <c r="Q170" s="66"/>
    </row>
    <row r="171" spans="2:17" ht="15">
      <c r="B171" s="65" t="s">
        <v>143</v>
      </c>
      <c r="C171" s="2">
        <v>45</v>
      </c>
      <c r="D171" s="2" t="s">
        <v>463</v>
      </c>
      <c r="E171" s="66">
        <v>5.22188995215311</v>
      </c>
      <c r="F171" s="66">
        <v>5.35351635953366</v>
      </c>
      <c r="G171" s="66">
        <v>5.1536772777167945</v>
      </c>
      <c r="H171" s="66">
        <v>5.04322972490175</v>
      </c>
      <c r="I171" s="66">
        <v>5.213775874375446</v>
      </c>
      <c r="J171" s="66">
        <v>5.239897134459956</v>
      </c>
      <c r="K171" s="66">
        <v>5.325124792013312</v>
      </c>
      <c r="L171" s="66"/>
      <c r="M171" s="66"/>
      <c r="N171" s="66"/>
      <c r="O171" s="66"/>
      <c r="P171" s="66"/>
      <c r="Q171" s="66"/>
    </row>
    <row r="172" spans="2:17" ht="15">
      <c r="B172" s="65" t="s">
        <v>148</v>
      </c>
      <c r="C172" s="2">
        <v>841</v>
      </c>
      <c r="D172" s="2" t="s">
        <v>467</v>
      </c>
      <c r="E172" s="66">
        <v>5.32650363516193</v>
      </c>
      <c r="F172" s="66">
        <v>5.665024630541872</v>
      </c>
      <c r="G172" s="66">
        <v>5.321818181818182</v>
      </c>
      <c r="H172" s="66">
        <v>5.4621676891615545</v>
      </c>
      <c r="I172" s="66">
        <v>5.586915887850467</v>
      </c>
      <c r="J172" s="66">
        <v>5.045112781954887</v>
      </c>
      <c r="K172" s="66">
        <v>4.955252918287938</v>
      </c>
      <c r="L172" s="66"/>
      <c r="M172" s="66"/>
      <c r="N172" s="66"/>
      <c r="O172" s="66"/>
      <c r="P172" s="66"/>
      <c r="Q172" s="66"/>
    </row>
    <row r="173" spans="2:17" ht="15">
      <c r="B173" s="65" t="s">
        <v>156</v>
      </c>
      <c r="C173" s="2">
        <v>52</v>
      </c>
      <c r="D173" s="2" t="s">
        <v>467</v>
      </c>
      <c r="E173" s="66">
        <v>4.609133126934984</v>
      </c>
      <c r="F173" s="66">
        <v>3.7641921397379914</v>
      </c>
      <c r="G173" s="66">
        <v>4.68065268065268</v>
      </c>
      <c r="H173" s="66">
        <v>4.022388059701493</v>
      </c>
      <c r="I173" s="66">
        <v>5.140845070422535</v>
      </c>
      <c r="J173" s="66">
        <v>5.095011876484561</v>
      </c>
      <c r="K173" s="66">
        <v>4.96875</v>
      </c>
      <c r="L173" s="66"/>
      <c r="M173" s="66"/>
      <c r="N173" s="66"/>
      <c r="O173" s="66"/>
      <c r="P173" s="66"/>
      <c r="Q173" s="66"/>
    </row>
    <row r="174" spans="2:17" ht="15">
      <c r="B174" s="65" t="s">
        <v>144</v>
      </c>
      <c r="C174" s="2">
        <v>47</v>
      </c>
      <c r="D174" s="2" t="s">
        <v>463</v>
      </c>
      <c r="E174" s="66">
        <v>4.118206938900829</v>
      </c>
      <c r="F174" s="66">
        <v>4.1919385796545106</v>
      </c>
      <c r="G174" s="66">
        <v>3.588502269288956</v>
      </c>
      <c r="H174" s="66">
        <v>4.026</v>
      </c>
      <c r="I174" s="66">
        <v>4.250896057347671</v>
      </c>
      <c r="J174" s="66">
        <v>4.43503937007874</v>
      </c>
      <c r="K174" s="66">
        <v>4.359528487229863</v>
      </c>
      <c r="L174" s="66"/>
      <c r="M174" s="66"/>
      <c r="N174" s="66"/>
      <c r="O174" s="66"/>
      <c r="P174" s="66"/>
      <c r="Q174" s="66"/>
    </row>
    <row r="175" spans="2:17" ht="15">
      <c r="B175" s="65" t="s">
        <v>147</v>
      </c>
      <c r="C175" s="2">
        <v>432</v>
      </c>
      <c r="D175" s="2" t="s">
        <v>467</v>
      </c>
      <c r="E175" s="66">
        <v>5.075762769969146</v>
      </c>
      <c r="F175" s="66">
        <v>5.404358353510895</v>
      </c>
      <c r="G175" s="66">
        <v>4.938144329896907</v>
      </c>
      <c r="H175" s="66">
        <v>4.9540481400437635</v>
      </c>
      <c r="I175" s="66">
        <v>4.95</v>
      </c>
      <c r="J175" s="66">
        <v>5.080645161290323</v>
      </c>
      <c r="K175" s="66">
        <v>5.13312693498452</v>
      </c>
      <c r="L175" s="66"/>
      <c r="M175" s="66"/>
      <c r="N175" s="66"/>
      <c r="O175" s="66"/>
      <c r="P175" s="66"/>
      <c r="Q175" s="66"/>
    </row>
    <row r="176" spans="2:17" ht="15">
      <c r="B176" s="65" t="s">
        <v>151</v>
      </c>
      <c r="C176" s="2">
        <v>54</v>
      </c>
      <c r="D176" s="2" t="s">
        <v>466</v>
      </c>
      <c r="E176" s="66">
        <v>5.397435897435898</v>
      </c>
      <c r="F176" s="66">
        <v>5.4021739130434785</v>
      </c>
      <c r="G176" s="66">
        <v>5.785714285714286</v>
      </c>
      <c r="H176" s="66">
        <v>6.253333333333333</v>
      </c>
      <c r="I176" s="66">
        <v>5.07</v>
      </c>
      <c r="J176" s="66">
        <v>4.757575757575758</v>
      </c>
      <c r="K176" s="66">
        <v>5.385416666666667</v>
      </c>
      <c r="L176" s="66"/>
      <c r="M176" s="66"/>
      <c r="N176" s="66"/>
      <c r="O176" s="66"/>
      <c r="P176" s="66"/>
      <c r="Q176" s="66"/>
    </row>
    <row r="177" spans="2:17" ht="15">
      <c r="B177" s="65" t="s">
        <v>145</v>
      </c>
      <c r="C177" s="2">
        <v>424</v>
      </c>
      <c r="D177" s="2" t="s">
        <v>467</v>
      </c>
      <c r="E177" s="66">
        <v>4.9145582745748655</v>
      </c>
      <c r="F177" s="66">
        <v>4.6247334754797444</v>
      </c>
      <c r="G177" s="66">
        <v>4.964912280701754</v>
      </c>
      <c r="H177" s="66">
        <v>4.663316582914573</v>
      </c>
      <c r="I177" s="66">
        <v>4.97906976744186</v>
      </c>
      <c r="J177" s="66">
        <v>5.426592797783933</v>
      </c>
      <c r="K177" s="66">
        <v>4.915824915824916</v>
      </c>
      <c r="L177" s="66"/>
      <c r="M177" s="66"/>
      <c r="N177" s="66"/>
      <c r="O177" s="66"/>
      <c r="P177" s="66"/>
      <c r="Q177" s="66"/>
    </row>
    <row r="178" spans="2:17" ht="15">
      <c r="B178" s="65" t="s">
        <v>146</v>
      </c>
      <c r="C178" s="2">
        <v>846</v>
      </c>
      <c r="D178" s="2" t="s">
        <v>467</v>
      </c>
      <c r="E178" s="66">
        <v>5.0837867247007615</v>
      </c>
      <c r="F178" s="66">
        <v>5.496124031007752</v>
      </c>
      <c r="G178" s="66">
        <v>5.135714285714286</v>
      </c>
      <c r="H178" s="66">
        <v>4.895833333333333</v>
      </c>
      <c r="I178" s="66">
        <v>5.074829931972789</v>
      </c>
      <c r="J178" s="66">
        <v>5.0055555555555555</v>
      </c>
      <c r="K178" s="66">
        <v>4.983240223463687</v>
      </c>
      <c r="L178" s="66"/>
      <c r="M178" s="66"/>
      <c r="N178" s="66"/>
      <c r="O178" s="66"/>
      <c r="P178" s="66"/>
      <c r="Q178" s="66"/>
    </row>
    <row r="179" spans="2:17" ht="15">
      <c r="B179" s="65" t="s">
        <v>142</v>
      </c>
      <c r="C179" s="2">
        <v>46</v>
      </c>
      <c r="D179" s="2" t="s">
        <v>465</v>
      </c>
      <c r="E179" s="66">
        <v>5.130709768095572</v>
      </c>
      <c r="F179" s="66">
        <v>5.370390455531453</v>
      </c>
      <c r="G179" s="66">
        <v>5.128406708595388</v>
      </c>
      <c r="H179" s="66">
        <v>5.157608695652174</v>
      </c>
      <c r="I179" s="66">
        <v>5.032663316582915</v>
      </c>
      <c r="J179" s="66">
        <v>5.047569803516029</v>
      </c>
      <c r="K179" s="66">
        <v>5.060492505353319</v>
      </c>
      <c r="L179" s="66"/>
      <c r="M179" s="66"/>
      <c r="N179" s="66"/>
      <c r="O179" s="66"/>
      <c r="P179" s="66"/>
      <c r="Q179" s="66"/>
    </row>
    <row r="180" spans="2:17" ht="15">
      <c r="B180" s="65" t="s">
        <v>152</v>
      </c>
      <c r="C180" s="2">
        <v>57</v>
      </c>
      <c r="D180" s="2" t="s">
        <v>466</v>
      </c>
      <c r="E180" s="66">
        <v>4.93942731277533</v>
      </c>
      <c r="F180" s="66">
        <v>5.116883116883117</v>
      </c>
      <c r="G180" s="66">
        <v>4.427745664739884</v>
      </c>
      <c r="H180" s="66">
        <v>5.411764705882353</v>
      </c>
      <c r="I180" s="66">
        <v>4.993548387096774</v>
      </c>
      <c r="J180" s="66">
        <v>4.5683060109289615</v>
      </c>
      <c r="K180" s="66">
        <v>5.459677419354839</v>
      </c>
      <c r="L180" s="66"/>
      <c r="M180" s="66"/>
      <c r="N180" s="66"/>
      <c r="O180" s="66"/>
      <c r="P180" s="66"/>
      <c r="Q180" s="66"/>
    </row>
    <row r="181" spans="2:17" ht="15">
      <c r="B181" s="65" t="s">
        <v>149</v>
      </c>
      <c r="C181" s="2">
        <v>842</v>
      </c>
      <c r="D181" s="2" t="s">
        <v>467</v>
      </c>
      <c r="E181" s="66">
        <v>5.083856783919598</v>
      </c>
      <c r="F181" s="66">
        <v>5.2803532008830025</v>
      </c>
      <c r="G181" s="66">
        <v>5.031719532554257</v>
      </c>
      <c r="H181" s="66">
        <v>4.9922330097087375</v>
      </c>
      <c r="I181" s="66">
        <v>5</v>
      </c>
      <c r="J181" s="66">
        <v>5.150278293135436</v>
      </c>
      <c r="K181" s="66">
        <v>5.0885311871227366</v>
      </c>
      <c r="L181" s="66"/>
      <c r="M181" s="66"/>
      <c r="N181" s="66"/>
      <c r="O181" s="66"/>
      <c r="P181" s="66"/>
      <c r="Q181" s="66"/>
    </row>
    <row r="182" spans="2:17" ht="15">
      <c r="B182" s="65" t="s">
        <v>153</v>
      </c>
      <c r="C182" s="2">
        <v>59</v>
      </c>
      <c r="D182" s="2" t="s">
        <v>466</v>
      </c>
      <c r="E182" s="66">
        <v>5.176074136478517</v>
      </c>
      <c r="F182" s="66">
        <v>5.0047846889952154</v>
      </c>
      <c r="G182" s="66">
        <v>5.009950248756219</v>
      </c>
      <c r="H182" s="66">
        <v>5.005</v>
      </c>
      <c r="I182" s="66">
        <v>5.677777777777778</v>
      </c>
      <c r="J182" s="66">
        <v>5.134883720930232</v>
      </c>
      <c r="K182" s="66">
        <v>5.2967032967032965</v>
      </c>
      <c r="L182" s="66"/>
      <c r="M182" s="66"/>
      <c r="N182" s="66"/>
      <c r="O182" s="66"/>
      <c r="P182" s="66"/>
      <c r="Q182" s="66"/>
    </row>
    <row r="183" spans="2:17" ht="15">
      <c r="B183" s="67" t="s">
        <v>154</v>
      </c>
      <c r="C183" s="2">
        <v>61</v>
      </c>
      <c r="D183" s="2" t="s">
        <v>466</v>
      </c>
      <c r="E183" s="66">
        <v>4.562622309197652</v>
      </c>
      <c r="F183" s="66">
        <v>4.53030303030303</v>
      </c>
      <c r="G183" s="66">
        <v>4.47</v>
      </c>
      <c r="H183" s="66">
        <v>3.785</v>
      </c>
      <c r="I183" s="66">
        <v>5.195652173913044</v>
      </c>
      <c r="J183" s="66">
        <v>5.130434782608695</v>
      </c>
      <c r="K183" s="66">
        <v>4.421568627450981</v>
      </c>
      <c r="L183" s="66"/>
      <c r="M183" s="66"/>
      <c r="N183" s="66"/>
      <c r="O183" s="66"/>
      <c r="P183" s="66"/>
      <c r="Q183" s="66"/>
    </row>
    <row r="184" spans="2:17" ht="15.75">
      <c r="B184" s="62" t="s">
        <v>157</v>
      </c>
      <c r="C184" s="63"/>
      <c r="D184" s="63"/>
      <c r="E184" s="64">
        <v>2.7099431261031577</v>
      </c>
      <c r="F184" s="64">
        <v>2.7979924717691342</v>
      </c>
      <c r="G184" s="64">
        <v>2.6214622641509435</v>
      </c>
      <c r="H184" s="64">
        <v>2.764411027568922</v>
      </c>
      <c r="I184" s="64">
        <v>2.5738866396761133</v>
      </c>
      <c r="J184" s="64">
        <v>2.739130434782609</v>
      </c>
      <c r="K184" s="64">
        <v>2.7937427578215526</v>
      </c>
      <c r="L184" s="64"/>
      <c r="M184" s="64"/>
      <c r="N184" s="64"/>
      <c r="O184" s="64"/>
      <c r="P184" s="64"/>
      <c r="Q184" s="64"/>
    </row>
    <row r="185" spans="2:17" ht="15">
      <c r="B185" s="67" t="s">
        <v>477</v>
      </c>
      <c r="C185" s="2">
        <v>700</v>
      </c>
      <c r="D185" s="2" t="s">
        <v>471</v>
      </c>
      <c r="E185" s="66">
        <v>2.7099431261031577</v>
      </c>
      <c r="F185" s="66">
        <v>2.7979924717691342</v>
      </c>
      <c r="G185" s="66">
        <v>2.6214622641509435</v>
      </c>
      <c r="H185" s="66">
        <v>2.764411027568922</v>
      </c>
      <c r="I185" s="66">
        <v>2.5738866396761133</v>
      </c>
      <c r="J185" s="66">
        <v>2.739130434782609</v>
      </c>
      <c r="K185" s="66">
        <v>2.7937427578215526</v>
      </c>
      <c r="L185" s="66"/>
      <c r="M185" s="66"/>
      <c r="N185" s="66"/>
      <c r="O185" s="66"/>
      <c r="P185" s="66"/>
      <c r="Q185" s="66"/>
    </row>
    <row r="186" spans="2:17" ht="15.75">
      <c r="B186" s="62" t="s">
        <v>158</v>
      </c>
      <c r="C186" s="63"/>
      <c r="D186" s="63"/>
      <c r="E186" s="64">
        <v>5.159916201117318</v>
      </c>
      <c r="F186" s="64">
        <v>5.156957928802589</v>
      </c>
      <c r="G186" s="64">
        <v>5.163813537002897</v>
      </c>
      <c r="H186" s="64">
        <v>5.1154203437064565</v>
      </c>
      <c r="I186" s="64">
        <v>5.176798040525496</v>
      </c>
      <c r="J186" s="64">
        <v>5.129908675799086</v>
      </c>
      <c r="K186" s="64">
        <v>5.214700625558534</v>
      </c>
      <c r="L186" s="64"/>
      <c r="M186" s="64"/>
      <c r="N186" s="64"/>
      <c r="O186" s="64"/>
      <c r="P186" s="64"/>
      <c r="Q186" s="64"/>
    </row>
    <row r="187" spans="2:17" ht="15">
      <c r="B187" s="65" t="s">
        <v>162</v>
      </c>
      <c r="C187" s="2">
        <v>490</v>
      </c>
      <c r="D187" s="2" t="s">
        <v>466</v>
      </c>
      <c r="E187" s="66">
        <v>4.9392523364485985</v>
      </c>
      <c r="F187" s="66">
        <v>5</v>
      </c>
      <c r="G187" s="66">
        <v>5</v>
      </c>
      <c r="H187" s="66">
        <v>5.029850746268656</v>
      </c>
      <c r="I187" s="66">
        <v>4.585714285714285</v>
      </c>
      <c r="J187" s="66">
        <v>5.029411764705882</v>
      </c>
      <c r="K187" s="66">
        <v>4.988888888888889</v>
      </c>
      <c r="L187" s="66"/>
      <c r="M187" s="66"/>
      <c r="N187" s="66"/>
      <c r="O187" s="66"/>
      <c r="P187" s="66"/>
      <c r="Q187" s="66"/>
    </row>
    <row r="188" spans="2:17" ht="15">
      <c r="B188" s="65" t="s">
        <v>163</v>
      </c>
      <c r="C188" s="2">
        <v>434</v>
      </c>
      <c r="D188" s="2" t="s">
        <v>19</v>
      </c>
      <c r="E188" s="66">
        <v>6.555555555555555</v>
      </c>
      <c r="F188" s="66">
        <v>6.223350253807107</v>
      </c>
      <c r="G188" s="66">
        <v>6.02</v>
      </c>
      <c r="H188" s="66">
        <v>6.611111111111111</v>
      </c>
      <c r="I188" s="66">
        <v>6.492822966507177</v>
      </c>
      <c r="J188" s="66">
        <v>6.963302752293578</v>
      </c>
      <c r="K188" s="66">
        <v>6.957345971563981</v>
      </c>
      <c r="L188" s="66"/>
      <c r="M188" s="66"/>
      <c r="N188" s="66"/>
      <c r="O188" s="66"/>
      <c r="P188" s="66"/>
      <c r="Q188" s="66"/>
    </row>
    <row r="189" spans="2:17" ht="15">
      <c r="B189" s="65" t="s">
        <v>160</v>
      </c>
      <c r="C189" s="2">
        <v>143</v>
      </c>
      <c r="D189" s="2" t="s">
        <v>10</v>
      </c>
      <c r="E189" s="66">
        <v>5.364363221016562</v>
      </c>
      <c r="F189" s="66">
        <v>5.154929577464789</v>
      </c>
      <c r="G189" s="66">
        <v>5.153125</v>
      </c>
      <c r="H189" s="66">
        <v>5.318181818181818</v>
      </c>
      <c r="I189" s="66">
        <v>5.17981072555205</v>
      </c>
      <c r="J189" s="66">
        <v>5.782258064516129</v>
      </c>
      <c r="K189" s="66">
        <v>5.660377358490566</v>
      </c>
      <c r="L189" s="66"/>
      <c r="M189" s="66"/>
      <c r="N189" s="66"/>
      <c r="O189" s="66"/>
      <c r="P189" s="66"/>
      <c r="Q189" s="66"/>
    </row>
    <row r="190" spans="2:17" ht="15">
      <c r="B190" s="65" t="s">
        <v>161</v>
      </c>
      <c r="C190" s="2">
        <v>491</v>
      </c>
      <c r="D190" s="2" t="s">
        <v>467</v>
      </c>
      <c r="E190" s="66">
        <v>5.05607476635514</v>
      </c>
      <c r="F190" s="66">
        <v>5.041666666666667</v>
      </c>
      <c r="G190" s="66">
        <v>5.03</v>
      </c>
      <c r="H190" s="66">
        <v>5.115384615384615</v>
      </c>
      <c r="I190" s="66">
        <v>5.005917159763314</v>
      </c>
      <c r="J190" s="66">
        <v>5.0636363636363635</v>
      </c>
      <c r="K190" s="66">
        <v>5.091666666666667</v>
      </c>
      <c r="L190" s="66"/>
      <c r="M190" s="66"/>
      <c r="N190" s="66"/>
      <c r="O190" s="66"/>
      <c r="P190" s="66"/>
      <c r="Q190" s="66"/>
    </row>
    <row r="191" spans="2:17" ht="15">
      <c r="B191" s="65" t="s">
        <v>478</v>
      </c>
      <c r="C191" s="2">
        <v>519</v>
      </c>
      <c r="D191" s="2" t="s">
        <v>462</v>
      </c>
      <c r="E191" s="66">
        <v>5.024732069249794</v>
      </c>
      <c r="F191" s="66">
        <v>5.0109289617486334</v>
      </c>
      <c r="G191" s="66">
        <v>5.125</v>
      </c>
      <c r="H191" s="66">
        <v>5.004878048780488</v>
      </c>
      <c r="I191" s="66">
        <v>5.009950248756219</v>
      </c>
      <c r="J191" s="66">
        <v>5</v>
      </c>
      <c r="K191" s="66">
        <v>5</v>
      </c>
      <c r="L191" s="66"/>
      <c r="M191" s="66"/>
      <c r="N191" s="66"/>
      <c r="O191" s="66"/>
      <c r="P191" s="66"/>
      <c r="Q191" s="66"/>
    </row>
    <row r="192" spans="2:17" ht="15">
      <c r="B192" s="65" t="s">
        <v>164</v>
      </c>
      <c r="C192" s="2">
        <v>144</v>
      </c>
      <c r="D192" s="2" t="s">
        <v>22</v>
      </c>
      <c r="E192" s="66">
        <v>4.871254162042176</v>
      </c>
      <c r="F192" s="66">
        <v>4.661111111111111</v>
      </c>
      <c r="G192" s="66">
        <v>4.873333333333333</v>
      </c>
      <c r="H192" s="66">
        <v>5.022058823529412</v>
      </c>
      <c r="I192" s="66">
        <v>5.03030303030303</v>
      </c>
      <c r="J192" s="66">
        <v>4.909090909090909</v>
      </c>
      <c r="K192" s="66">
        <v>4.818713450292398</v>
      </c>
      <c r="L192" s="66"/>
      <c r="M192" s="66"/>
      <c r="N192" s="66"/>
      <c r="O192" s="66"/>
      <c r="P192" s="66"/>
      <c r="Q192" s="66"/>
    </row>
    <row r="193" spans="2:17" ht="15">
      <c r="B193" s="65" t="s">
        <v>158</v>
      </c>
      <c r="C193" s="2">
        <v>139</v>
      </c>
      <c r="D193" s="2" t="s">
        <v>464</v>
      </c>
      <c r="E193" s="66">
        <v>4.990424345772939</v>
      </c>
      <c r="F193" s="66">
        <v>5.105671154630763</v>
      </c>
      <c r="G193" s="66">
        <v>5.112547892720307</v>
      </c>
      <c r="H193" s="66">
        <v>4.976507439310885</v>
      </c>
      <c r="I193" s="66">
        <v>4.936727272727273</v>
      </c>
      <c r="J193" s="66">
        <v>4.8992276572269216</v>
      </c>
      <c r="K193" s="66">
        <v>4.950837988826816</v>
      </c>
      <c r="L193" s="66"/>
      <c r="M193" s="66"/>
      <c r="N193" s="66"/>
      <c r="O193" s="66"/>
      <c r="P193" s="66"/>
      <c r="Q193" s="66"/>
    </row>
    <row r="194" spans="2:17" ht="15">
      <c r="B194" s="65" t="s">
        <v>479</v>
      </c>
      <c r="C194" s="2">
        <v>413</v>
      </c>
      <c r="D194" s="2" t="s">
        <v>10</v>
      </c>
      <c r="E194" s="66">
        <v>5.742438563327032</v>
      </c>
      <c r="F194" s="66">
        <v>5.338422391857506</v>
      </c>
      <c r="G194" s="66">
        <v>5.449720670391062</v>
      </c>
      <c r="H194" s="66">
        <v>5.123209169054442</v>
      </c>
      <c r="I194" s="66">
        <v>6.851963746223565</v>
      </c>
      <c r="J194" s="66">
        <v>5.520304568527918</v>
      </c>
      <c r="K194" s="66">
        <v>6.429553264604811</v>
      </c>
      <c r="L194" s="66"/>
      <c r="M194" s="66"/>
      <c r="N194" s="66"/>
      <c r="O194" s="66"/>
      <c r="P194" s="66"/>
      <c r="Q194" s="66"/>
    </row>
    <row r="195" spans="2:17" ht="15">
      <c r="B195" s="65" t="s">
        <v>159</v>
      </c>
      <c r="C195" s="2">
        <v>141</v>
      </c>
      <c r="D195" s="2" t="s">
        <v>463</v>
      </c>
      <c r="E195" s="66">
        <v>5.036682615629984</v>
      </c>
      <c r="F195" s="66">
        <v>5.034782608695652</v>
      </c>
      <c r="G195" s="66">
        <v>5.021739130434782</v>
      </c>
      <c r="H195" s="66">
        <v>5.074074074074074</v>
      </c>
      <c r="I195" s="66">
        <v>5.010869565217392</v>
      </c>
      <c r="J195" s="66">
        <v>5</v>
      </c>
      <c r="K195" s="66">
        <v>5.069565217391304</v>
      </c>
      <c r="L195" s="66"/>
      <c r="M195" s="66"/>
      <c r="N195" s="66"/>
      <c r="O195" s="66"/>
      <c r="P195" s="66"/>
      <c r="Q195" s="66"/>
    </row>
    <row r="196" spans="2:17" ht="15">
      <c r="B196" s="65" t="s">
        <v>167</v>
      </c>
      <c r="C196" s="2">
        <v>390</v>
      </c>
      <c r="D196" s="2" t="s">
        <v>22</v>
      </c>
      <c r="E196" s="66">
        <v>5.187250996015936</v>
      </c>
      <c r="F196" s="66">
        <v>5.145</v>
      </c>
      <c r="G196" s="66">
        <v>5.081818181818182</v>
      </c>
      <c r="H196" s="66">
        <v>5.006993006993007</v>
      </c>
      <c r="I196" s="66">
        <v>5.05</v>
      </c>
      <c r="J196" s="66">
        <v>5.12</v>
      </c>
      <c r="K196" s="66">
        <v>5.85</v>
      </c>
      <c r="L196" s="66"/>
      <c r="M196" s="66"/>
      <c r="N196" s="66"/>
      <c r="O196" s="66"/>
      <c r="P196" s="66"/>
      <c r="Q196" s="66"/>
    </row>
    <row r="197" spans="2:17" ht="15">
      <c r="B197" s="65" t="s">
        <v>165</v>
      </c>
      <c r="C197" s="2">
        <v>146</v>
      </c>
      <c r="D197" s="2" t="s">
        <v>22</v>
      </c>
      <c r="E197" s="66">
        <v>5.084967320261438</v>
      </c>
      <c r="F197" s="66">
        <v>5.046875</v>
      </c>
      <c r="G197" s="66">
        <v>5.085714285714285</v>
      </c>
      <c r="H197" s="66">
        <v>5.037037037037037</v>
      </c>
      <c r="I197" s="66">
        <v>5.045454545454546</v>
      </c>
      <c r="J197" s="66">
        <v>5.254545454545455</v>
      </c>
      <c r="K197" s="66">
        <v>5.037037037037037</v>
      </c>
      <c r="L197" s="66"/>
      <c r="M197" s="66"/>
      <c r="N197" s="66"/>
      <c r="O197" s="66"/>
      <c r="P197" s="66"/>
      <c r="Q197" s="66"/>
    </row>
    <row r="198" spans="2:17" ht="15">
      <c r="B198" s="67" t="s">
        <v>166</v>
      </c>
      <c r="C198" s="2">
        <v>147</v>
      </c>
      <c r="D198" s="2" t="s">
        <v>22</v>
      </c>
      <c r="E198" s="66">
        <v>4.983870967741935</v>
      </c>
      <c r="F198" s="66">
        <v>5.25</v>
      </c>
      <c r="G198" s="66">
        <v>4.285714285714286</v>
      </c>
      <c r="H198" s="66">
        <v>5.625</v>
      </c>
      <c r="I198" s="66">
        <v>5</v>
      </c>
      <c r="J198" s="66">
        <v>4.854166666666667</v>
      </c>
      <c r="K198" s="66">
        <v>4.75</v>
      </c>
      <c r="L198" s="66"/>
      <c r="M198" s="66"/>
      <c r="N198" s="66"/>
      <c r="O198" s="66"/>
      <c r="P198" s="66"/>
      <c r="Q198" s="66"/>
    </row>
    <row r="199" spans="2:17" ht="15.75">
      <c r="B199" s="62" t="s">
        <v>168</v>
      </c>
      <c r="C199" s="63"/>
      <c r="D199" s="63"/>
      <c r="E199" s="64">
        <v>4.616744692753879</v>
      </c>
      <c r="F199" s="64">
        <v>4.642533147243545</v>
      </c>
      <c r="G199" s="64">
        <v>4.565865474194149</v>
      </c>
      <c r="H199" s="64">
        <v>4.598380851812742</v>
      </c>
      <c r="I199" s="64">
        <v>4.608465608465608</v>
      </c>
      <c r="J199" s="64">
        <v>4.613329897792665</v>
      </c>
      <c r="K199" s="64">
        <v>4.671999260218236</v>
      </c>
      <c r="L199" s="64"/>
      <c r="M199" s="64"/>
      <c r="N199" s="64"/>
      <c r="O199" s="64"/>
      <c r="P199" s="64"/>
      <c r="Q199" s="64"/>
    </row>
    <row r="200" spans="2:17" ht="15">
      <c r="B200" s="65" t="s">
        <v>169</v>
      </c>
      <c r="C200" s="2">
        <v>308</v>
      </c>
      <c r="D200" s="2" t="s">
        <v>465</v>
      </c>
      <c r="E200" s="66">
        <v>5.002403846153846</v>
      </c>
      <c r="F200" s="66">
        <v>5</v>
      </c>
      <c r="G200" s="66">
        <v>5.003363228699552</v>
      </c>
      <c r="H200" s="66">
        <v>5.004206098843323</v>
      </c>
      <c r="I200" s="66">
        <v>5.003147953830011</v>
      </c>
      <c r="J200" s="66">
        <v>5.001953125</v>
      </c>
      <c r="K200" s="66">
        <v>5.002016129032258</v>
      </c>
      <c r="L200" s="66"/>
      <c r="M200" s="66"/>
      <c r="N200" s="66"/>
      <c r="O200" s="66"/>
      <c r="P200" s="66"/>
      <c r="Q200" s="66"/>
    </row>
    <row r="201" spans="2:17" ht="15">
      <c r="B201" s="65" t="s">
        <v>179</v>
      </c>
      <c r="C201" s="2">
        <v>314</v>
      </c>
      <c r="D201" s="2" t="s">
        <v>22</v>
      </c>
      <c r="E201" s="66">
        <v>5.0583941605839415</v>
      </c>
      <c r="F201" s="66">
        <v>5.0476190476190474</v>
      </c>
      <c r="G201" s="66">
        <v>4.947368421052632</v>
      </c>
      <c r="H201" s="66">
        <v>5.222222222222222</v>
      </c>
      <c r="I201" s="66">
        <v>5.04</v>
      </c>
      <c r="J201" s="66">
        <v>4.95</v>
      </c>
      <c r="K201" s="66">
        <v>5.117647058823529</v>
      </c>
      <c r="L201" s="66"/>
      <c r="M201" s="66"/>
      <c r="N201" s="66"/>
      <c r="O201" s="66"/>
      <c r="P201" s="66"/>
      <c r="Q201" s="66"/>
    </row>
    <row r="202" spans="2:17" ht="15">
      <c r="B202" s="65" t="s">
        <v>175</v>
      </c>
      <c r="C202" s="2">
        <v>454</v>
      </c>
      <c r="D202" s="2" t="s">
        <v>467</v>
      </c>
      <c r="E202" s="66">
        <v>5.843194403963859</v>
      </c>
      <c r="F202" s="66">
        <v>5.593192868719611</v>
      </c>
      <c r="G202" s="66">
        <v>5.6161825726141075</v>
      </c>
      <c r="H202" s="66">
        <v>5.945326278659612</v>
      </c>
      <c r="I202" s="66">
        <v>5.858730158730158</v>
      </c>
      <c r="J202" s="66">
        <v>6</v>
      </c>
      <c r="K202" s="66">
        <v>6.033834586466165</v>
      </c>
      <c r="L202" s="66"/>
      <c r="M202" s="66"/>
      <c r="N202" s="66"/>
      <c r="O202" s="66"/>
      <c r="P202" s="66"/>
      <c r="Q202" s="66"/>
    </row>
    <row r="203" spans="2:17" ht="15">
      <c r="B203" s="65" t="s">
        <v>176</v>
      </c>
      <c r="C203" s="2">
        <v>853</v>
      </c>
      <c r="D203" s="2" t="s">
        <v>467</v>
      </c>
      <c r="E203" s="66">
        <v>5.02087771623349</v>
      </c>
      <c r="F203" s="66">
        <v>5</v>
      </c>
      <c r="G203" s="66">
        <v>5.002369668246446</v>
      </c>
      <c r="H203" s="66">
        <v>5.002645502645502</v>
      </c>
      <c r="I203" s="66">
        <v>4.857142857142857</v>
      </c>
      <c r="J203" s="66">
        <v>6.041916167664671</v>
      </c>
      <c r="K203" s="66">
        <v>4.407673860911271</v>
      </c>
      <c r="L203" s="66"/>
      <c r="M203" s="66"/>
      <c r="N203" s="66"/>
      <c r="O203" s="66"/>
      <c r="P203" s="66"/>
      <c r="Q203" s="66"/>
    </row>
    <row r="204" spans="2:17" ht="15">
      <c r="B204" s="65" t="s">
        <v>180</v>
      </c>
      <c r="C204" s="2">
        <v>315</v>
      </c>
      <c r="D204" s="2" t="s">
        <v>22</v>
      </c>
      <c r="E204" s="66">
        <v>5.014577259475218</v>
      </c>
      <c r="F204" s="66">
        <v>5.040816326530612</v>
      </c>
      <c r="G204" s="66">
        <v>5.017241379310345</v>
      </c>
      <c r="H204" s="66">
        <v>5</v>
      </c>
      <c r="I204" s="66">
        <v>4.982758620689655</v>
      </c>
      <c r="J204" s="66">
        <v>5.014285714285714</v>
      </c>
      <c r="K204" s="66">
        <v>5.036363636363636</v>
      </c>
      <c r="L204" s="66"/>
      <c r="M204" s="66"/>
      <c r="N204" s="66"/>
      <c r="O204" s="66"/>
      <c r="P204" s="66"/>
      <c r="Q204" s="66"/>
    </row>
    <row r="205" spans="2:17" ht="15">
      <c r="B205" s="65" t="s">
        <v>178</v>
      </c>
      <c r="C205" s="2">
        <v>317</v>
      </c>
      <c r="D205" s="2" t="s">
        <v>19</v>
      </c>
      <c r="E205" s="66">
        <v>5.016838166510758</v>
      </c>
      <c r="F205" s="66">
        <v>5.0220994475138125</v>
      </c>
      <c r="G205" s="66">
        <v>5.021164021164021</v>
      </c>
      <c r="H205" s="66">
        <v>5.025477707006369</v>
      </c>
      <c r="I205" s="66">
        <v>5.010416666666667</v>
      </c>
      <c r="J205" s="66">
        <v>5</v>
      </c>
      <c r="K205" s="66">
        <v>5.021978021978022</v>
      </c>
      <c r="L205" s="66"/>
      <c r="M205" s="66"/>
      <c r="N205" s="66"/>
      <c r="O205" s="66"/>
      <c r="P205" s="66"/>
      <c r="Q205" s="66"/>
    </row>
    <row r="206" spans="2:17" ht="15">
      <c r="B206" s="65" t="s">
        <v>181</v>
      </c>
      <c r="C206" s="2">
        <v>316</v>
      </c>
      <c r="D206" s="2" t="s">
        <v>22</v>
      </c>
      <c r="E206" s="66">
        <v>5.02020202020202</v>
      </c>
      <c r="F206" s="66">
        <v>5</v>
      </c>
      <c r="G206" s="66">
        <v>5.090909090909091</v>
      </c>
      <c r="H206" s="66">
        <v>5.024390243902439</v>
      </c>
      <c r="I206" s="66">
        <v>5.125</v>
      </c>
      <c r="J206" s="66">
        <v>4.96</v>
      </c>
      <c r="K206" s="66">
        <v>4.953488372093023</v>
      </c>
      <c r="L206" s="66"/>
      <c r="M206" s="66"/>
      <c r="N206" s="66"/>
      <c r="O206" s="66"/>
      <c r="P206" s="66"/>
      <c r="Q206" s="66"/>
    </row>
    <row r="207" spans="2:17" ht="15">
      <c r="B207" s="65" t="s">
        <v>412</v>
      </c>
      <c r="C207" s="2">
        <v>313</v>
      </c>
      <c r="D207" s="2" t="s">
        <v>463</v>
      </c>
      <c r="E207" s="66">
        <v>5.001109139307897</v>
      </c>
      <c r="F207" s="66">
        <v>5</v>
      </c>
      <c r="G207" s="66">
        <v>5</v>
      </c>
      <c r="H207" s="66">
        <v>5</v>
      </c>
      <c r="I207" s="66">
        <v>5</v>
      </c>
      <c r="J207" s="66">
        <v>5.002666666666666</v>
      </c>
      <c r="K207" s="66">
        <v>5.00385109114249</v>
      </c>
      <c r="L207" s="66"/>
      <c r="M207" s="66"/>
      <c r="N207" s="66"/>
      <c r="O207" s="66"/>
      <c r="P207" s="66"/>
      <c r="Q207" s="66"/>
    </row>
    <row r="208" spans="2:17" ht="15">
      <c r="B208" s="65" t="s">
        <v>172</v>
      </c>
      <c r="C208" s="2">
        <v>311</v>
      </c>
      <c r="D208" s="2" t="s">
        <v>10</v>
      </c>
      <c r="E208" s="66">
        <v>5.432650527622594</v>
      </c>
      <c r="F208" s="66">
        <v>6.031818181818182</v>
      </c>
      <c r="G208" s="66">
        <v>5.441558441558442</v>
      </c>
      <c r="H208" s="66">
        <v>5.492063492063492</v>
      </c>
      <c r="I208" s="66">
        <v>5.817857142857143</v>
      </c>
      <c r="J208" s="66">
        <v>4.815789473684211</v>
      </c>
      <c r="K208" s="66">
        <v>5.219135802469136</v>
      </c>
      <c r="L208" s="66"/>
      <c r="M208" s="66"/>
      <c r="N208" s="66"/>
      <c r="O208" s="66"/>
      <c r="P208" s="66"/>
      <c r="Q208" s="66"/>
    </row>
    <row r="209" spans="2:17" ht="15">
      <c r="B209" s="65" t="s">
        <v>168</v>
      </c>
      <c r="C209" s="2">
        <v>312</v>
      </c>
      <c r="D209" s="2" t="s">
        <v>467</v>
      </c>
      <c r="E209" s="66">
        <v>5.0282186948853616</v>
      </c>
      <c r="F209" s="66">
        <v>5.05</v>
      </c>
      <c r="G209" s="66">
        <v>5.0344827586206895</v>
      </c>
      <c r="H209" s="66">
        <v>5.0212765957446805</v>
      </c>
      <c r="I209" s="66">
        <v>5.044943820224719</v>
      </c>
      <c r="J209" s="66">
        <v>5.020408163265306</v>
      </c>
      <c r="K209" s="66">
        <v>5</v>
      </c>
      <c r="L209" s="66"/>
      <c r="M209" s="66"/>
      <c r="N209" s="66"/>
      <c r="O209" s="66"/>
      <c r="P209" s="66"/>
      <c r="Q209" s="66"/>
    </row>
    <row r="210" spans="2:17" ht="15">
      <c r="B210" s="65" t="s">
        <v>174</v>
      </c>
      <c r="C210" s="2">
        <v>494</v>
      </c>
      <c r="D210" s="2" t="s">
        <v>462</v>
      </c>
      <c r="E210" s="66">
        <v>5.163854201822478</v>
      </c>
      <c r="F210" s="66">
        <v>5.148916967509026</v>
      </c>
      <c r="G210" s="66">
        <v>5.159024390243903</v>
      </c>
      <c r="H210" s="66">
        <v>5.15255905511811</v>
      </c>
      <c r="I210" s="66">
        <v>5.1711378353376505</v>
      </c>
      <c r="J210" s="66">
        <v>5.141025641025641</v>
      </c>
      <c r="K210" s="66">
        <v>5.225</v>
      </c>
      <c r="L210" s="66"/>
      <c r="M210" s="66"/>
      <c r="N210" s="66"/>
      <c r="O210" s="66"/>
      <c r="P210" s="66"/>
      <c r="Q210" s="66"/>
    </row>
    <row r="211" spans="2:17" ht="15">
      <c r="B211" s="65" t="s">
        <v>182</v>
      </c>
      <c r="C211" s="2">
        <v>318</v>
      </c>
      <c r="D211" s="2" t="s">
        <v>22</v>
      </c>
      <c r="E211" s="66">
        <v>5.05859375</v>
      </c>
      <c r="F211" s="66">
        <v>5.086956521739131</v>
      </c>
      <c r="G211" s="66">
        <v>5.090909090909091</v>
      </c>
      <c r="H211" s="66">
        <v>5.048780487804878</v>
      </c>
      <c r="I211" s="66">
        <v>5</v>
      </c>
      <c r="J211" s="66">
        <v>5.068181818181818</v>
      </c>
      <c r="K211" s="66">
        <v>5.069767441860465</v>
      </c>
      <c r="L211" s="66"/>
      <c r="M211" s="66"/>
      <c r="N211" s="66"/>
      <c r="O211" s="66"/>
      <c r="P211" s="66"/>
      <c r="Q211" s="66"/>
    </row>
    <row r="212" spans="2:17" ht="15">
      <c r="B212" s="65" t="s">
        <v>173</v>
      </c>
      <c r="C212" s="2">
        <v>834</v>
      </c>
      <c r="D212" s="2" t="s">
        <v>10</v>
      </c>
      <c r="E212" s="66">
        <v>4.7371045532575815</v>
      </c>
      <c r="F212" s="66">
        <v>4.833015267175573</v>
      </c>
      <c r="G212" s="66">
        <v>4.857888631090487</v>
      </c>
      <c r="H212" s="66">
        <v>4.724849094567404</v>
      </c>
      <c r="I212" s="66">
        <v>4.569116360454943</v>
      </c>
      <c r="J212" s="66">
        <v>4.471714534377719</v>
      </c>
      <c r="K212" s="66">
        <v>5.067897881586094</v>
      </c>
      <c r="L212" s="66"/>
      <c r="M212" s="66"/>
      <c r="N212" s="66"/>
      <c r="O212" s="66"/>
      <c r="P212" s="66"/>
      <c r="Q212" s="66"/>
    </row>
    <row r="213" spans="2:17" ht="15">
      <c r="B213" s="65" t="s">
        <v>183</v>
      </c>
      <c r="C213" s="2">
        <v>320</v>
      </c>
      <c r="D213" s="2" t="s">
        <v>467</v>
      </c>
      <c r="E213" s="66">
        <v>5.001628664495114</v>
      </c>
      <c r="F213" s="66">
        <v>5</v>
      </c>
      <c r="G213" s="66">
        <v>4.988095238095238</v>
      </c>
      <c r="H213" s="66">
        <v>5</v>
      </c>
      <c r="I213" s="66">
        <v>5.0212765957446805</v>
      </c>
      <c r="J213" s="66">
        <v>5.02020202020202</v>
      </c>
      <c r="K213" s="66">
        <v>4.986013986013986</v>
      </c>
      <c r="L213" s="66"/>
      <c r="M213" s="66"/>
      <c r="N213" s="66"/>
      <c r="O213" s="66"/>
      <c r="P213" s="66"/>
      <c r="Q213" s="66"/>
    </row>
    <row r="214" spans="2:17" ht="15">
      <c r="B214" s="65" t="s">
        <v>184</v>
      </c>
      <c r="C214" s="2">
        <v>322</v>
      </c>
      <c r="D214" s="2" t="s">
        <v>22</v>
      </c>
      <c r="E214" s="66">
        <v>5.116279069767442</v>
      </c>
      <c r="F214" s="66">
        <v>5</v>
      </c>
      <c r="G214" s="66">
        <v>4.972222222222222</v>
      </c>
      <c r="H214" s="66">
        <v>4.7</v>
      </c>
      <c r="I214" s="66">
        <v>6.133333333333334</v>
      </c>
      <c r="J214" s="66">
        <v>5.05</v>
      </c>
      <c r="K214" s="66">
        <v>4.9743589743589745</v>
      </c>
      <c r="L214" s="66"/>
      <c r="M214" s="66"/>
      <c r="N214" s="66"/>
      <c r="O214" s="66"/>
      <c r="P214" s="66"/>
      <c r="Q214" s="66"/>
    </row>
    <row r="215" spans="2:17" ht="15">
      <c r="B215" s="65" t="s">
        <v>177</v>
      </c>
      <c r="C215" s="2">
        <v>492</v>
      </c>
      <c r="D215" s="2" t="s">
        <v>466</v>
      </c>
      <c r="E215" s="66">
        <v>5.564476885644769</v>
      </c>
      <c r="F215" s="66">
        <v>5.8133333333333335</v>
      </c>
      <c r="G215" s="66">
        <v>5.348484848484849</v>
      </c>
      <c r="H215" s="66">
        <v>4.811594202898551</v>
      </c>
      <c r="I215" s="66">
        <v>4.73015873015873</v>
      </c>
      <c r="J215" s="66">
        <v>6.083333333333333</v>
      </c>
      <c r="K215" s="66">
        <v>6.515151515151516</v>
      </c>
      <c r="L215" s="66"/>
      <c r="M215" s="66"/>
      <c r="N215" s="66"/>
      <c r="O215" s="66"/>
      <c r="P215" s="66"/>
      <c r="Q215" s="66"/>
    </row>
    <row r="216" spans="2:17" ht="15">
      <c r="B216" s="65" t="s">
        <v>411</v>
      </c>
      <c r="C216" s="2">
        <v>307</v>
      </c>
      <c r="D216" s="2" t="s">
        <v>468</v>
      </c>
      <c r="E216" s="66">
        <v>3.8399055290793305</v>
      </c>
      <c r="F216" s="66">
        <v>3.8344757552678344</v>
      </c>
      <c r="G216" s="66">
        <v>3.7422947422947423</v>
      </c>
      <c r="H216" s="66">
        <v>3.8402863490496175</v>
      </c>
      <c r="I216" s="66">
        <v>3.875642594859241</v>
      </c>
      <c r="J216" s="66">
        <v>3.899775617053104</v>
      </c>
      <c r="K216" s="66">
        <v>3.842720510095643</v>
      </c>
      <c r="L216" s="66"/>
      <c r="M216" s="66"/>
      <c r="N216" s="66"/>
      <c r="O216" s="66"/>
      <c r="P216" s="66"/>
      <c r="Q216" s="66"/>
    </row>
    <row r="217" spans="2:17" ht="15">
      <c r="B217" s="65" t="s">
        <v>170</v>
      </c>
      <c r="C217" s="2">
        <v>309</v>
      </c>
      <c r="D217" s="2" t="s">
        <v>463</v>
      </c>
      <c r="E217" s="66">
        <v>5.002954209748892</v>
      </c>
      <c r="F217" s="66">
        <v>4.9868421052631575</v>
      </c>
      <c r="G217" s="66">
        <v>5</v>
      </c>
      <c r="H217" s="66">
        <v>5.009708737864078</v>
      </c>
      <c r="I217" s="66">
        <v>5.008733624454148</v>
      </c>
      <c r="J217" s="66">
        <v>5.007168458781362</v>
      </c>
      <c r="K217" s="66">
        <v>5.005025125628141</v>
      </c>
      <c r="L217" s="66"/>
      <c r="M217" s="66"/>
      <c r="N217" s="66"/>
      <c r="O217" s="66"/>
      <c r="P217" s="66"/>
      <c r="Q217" s="66"/>
    </row>
    <row r="218" spans="2:17" ht="15">
      <c r="B218" s="65" t="s">
        <v>185</v>
      </c>
      <c r="C218" s="2">
        <v>323</v>
      </c>
      <c r="D218" s="2" t="s">
        <v>22</v>
      </c>
      <c r="E218" s="66">
        <v>3.7119741100323624</v>
      </c>
      <c r="F218" s="66">
        <v>5.073170731707317</v>
      </c>
      <c r="G218" s="66">
        <v>3.025</v>
      </c>
      <c r="H218" s="66">
        <v>2.985074626865672</v>
      </c>
      <c r="I218" s="66">
        <v>3</v>
      </c>
      <c r="J218" s="66">
        <v>5.035714285714286</v>
      </c>
      <c r="K218" s="66">
        <v>4.9743589743589745</v>
      </c>
      <c r="L218" s="66"/>
      <c r="M218" s="66"/>
      <c r="N218" s="66"/>
      <c r="O218" s="66"/>
      <c r="P218" s="66"/>
      <c r="Q218" s="66"/>
    </row>
    <row r="219" spans="2:17" ht="15">
      <c r="B219" s="65" t="s">
        <v>187</v>
      </c>
      <c r="C219" s="2">
        <v>372</v>
      </c>
      <c r="D219" s="2" t="s">
        <v>22</v>
      </c>
      <c r="E219" s="66">
        <v>5.049295774647887</v>
      </c>
      <c r="F219" s="66">
        <v>5.076923076923077</v>
      </c>
      <c r="G219" s="66">
        <v>5.2727272727272725</v>
      </c>
      <c r="H219" s="66">
        <v>4.923076923076923</v>
      </c>
      <c r="I219" s="66">
        <v>5</v>
      </c>
      <c r="J219" s="66">
        <v>5</v>
      </c>
      <c r="K219" s="66">
        <v>5.041666666666667</v>
      </c>
      <c r="L219" s="66"/>
      <c r="M219" s="66"/>
      <c r="N219" s="66"/>
      <c r="O219" s="66"/>
      <c r="P219" s="66"/>
      <c r="Q219" s="66"/>
    </row>
    <row r="220" spans="2:17" ht="15">
      <c r="B220" s="65" t="s">
        <v>171</v>
      </c>
      <c r="C220" s="2">
        <v>310</v>
      </c>
      <c r="D220" s="2" t="s">
        <v>463</v>
      </c>
      <c r="E220" s="66">
        <v>5.044484793463459</v>
      </c>
      <c r="F220" s="66">
        <v>5.015384615384615</v>
      </c>
      <c r="G220" s="66">
        <v>4.987980769230769</v>
      </c>
      <c r="H220" s="66">
        <v>5.0116009280742455</v>
      </c>
      <c r="I220" s="66">
        <v>5.249299719887955</v>
      </c>
      <c r="J220" s="66">
        <v>5.014836795252226</v>
      </c>
      <c r="K220" s="66">
        <v>4.997032640949555</v>
      </c>
      <c r="L220" s="66"/>
      <c r="M220" s="66"/>
      <c r="N220" s="66"/>
      <c r="O220" s="66"/>
      <c r="P220" s="66"/>
      <c r="Q220" s="66"/>
    </row>
    <row r="221" spans="2:17" ht="15">
      <c r="B221" s="67" t="s">
        <v>186</v>
      </c>
      <c r="C221" s="2">
        <v>324</v>
      </c>
      <c r="D221" s="2" t="s">
        <v>22</v>
      </c>
      <c r="E221" s="66">
        <v>5.050290135396518</v>
      </c>
      <c r="F221" s="66">
        <v>5.013333333333334</v>
      </c>
      <c r="G221" s="66">
        <v>4.987654320987654</v>
      </c>
      <c r="H221" s="66">
        <v>5</v>
      </c>
      <c r="I221" s="66">
        <v>5</v>
      </c>
      <c r="J221" s="66">
        <v>5</v>
      </c>
      <c r="K221" s="66">
        <v>5.254901960784314</v>
      </c>
      <c r="L221" s="66"/>
      <c r="M221" s="66"/>
      <c r="N221" s="66"/>
      <c r="O221" s="66"/>
      <c r="P221" s="66"/>
      <c r="Q221" s="66"/>
    </row>
    <row r="222" spans="2:17" ht="15.75">
      <c r="B222" s="62" t="s">
        <v>188</v>
      </c>
      <c r="C222" s="63"/>
      <c r="D222" s="63"/>
      <c r="E222" s="64">
        <v>4.836103619588361</v>
      </c>
      <c r="F222" s="64">
        <v>4.926310671028203</v>
      </c>
      <c r="G222" s="64">
        <v>4.830403262347078</v>
      </c>
      <c r="H222" s="64">
        <v>4.834040365085486</v>
      </c>
      <c r="I222" s="64">
        <v>4.83924818589159</v>
      </c>
      <c r="J222" s="64">
        <v>4.804064574285012</v>
      </c>
      <c r="K222" s="64">
        <v>4.786027703690958</v>
      </c>
      <c r="L222" s="64"/>
      <c r="M222" s="64"/>
      <c r="N222" s="64"/>
      <c r="O222" s="64"/>
      <c r="P222" s="64"/>
      <c r="Q222" s="64"/>
    </row>
    <row r="223" spans="2:17" ht="15">
      <c r="B223" s="65" t="s">
        <v>191</v>
      </c>
      <c r="C223" s="2">
        <v>207</v>
      </c>
      <c r="D223" s="2" t="s">
        <v>463</v>
      </c>
      <c r="E223" s="66">
        <v>5.262183174262057</v>
      </c>
      <c r="F223" s="66">
        <v>5.2719546742209635</v>
      </c>
      <c r="G223" s="66">
        <v>5.269314709733741</v>
      </c>
      <c r="H223" s="66">
        <v>5.2364813404417365</v>
      </c>
      <c r="I223" s="66">
        <v>5.209317585301838</v>
      </c>
      <c r="J223" s="66">
        <v>5.271180432470755</v>
      </c>
      <c r="K223" s="66">
        <v>5.3256630265210605</v>
      </c>
      <c r="L223" s="66"/>
      <c r="M223" s="66"/>
      <c r="N223" s="66"/>
      <c r="O223" s="66"/>
      <c r="P223" s="66"/>
      <c r="Q223" s="66"/>
    </row>
    <row r="224" spans="2:17" ht="15">
      <c r="B224" s="65" t="s">
        <v>453</v>
      </c>
      <c r="C224" s="2">
        <v>671</v>
      </c>
      <c r="D224" s="2" t="s">
        <v>468</v>
      </c>
      <c r="E224" s="66">
        <v>4.214264575318142</v>
      </c>
      <c r="F224" s="66">
        <v>4.4012770137524555</v>
      </c>
      <c r="G224" s="66">
        <v>4.208541572012721</v>
      </c>
      <c r="H224" s="66">
        <v>4.267252747252747</v>
      </c>
      <c r="I224" s="66">
        <v>4.145284621920136</v>
      </c>
      <c r="J224" s="66">
        <v>4.116112747160286</v>
      </c>
      <c r="K224" s="66">
        <v>4.173339199296085</v>
      </c>
      <c r="L224" s="66"/>
      <c r="M224" s="66"/>
      <c r="N224" s="66"/>
      <c r="O224" s="66"/>
      <c r="P224" s="66"/>
      <c r="Q224" s="66"/>
    </row>
    <row r="225" spans="2:17" ht="15">
      <c r="B225" s="65" t="s">
        <v>210</v>
      </c>
      <c r="C225" s="2">
        <v>209</v>
      </c>
      <c r="D225" s="2" t="s">
        <v>19</v>
      </c>
      <c r="E225" s="66">
        <v>4.985828166519044</v>
      </c>
      <c r="F225" s="66">
        <v>5.282828282828283</v>
      </c>
      <c r="G225" s="66">
        <v>4.9779005524861875</v>
      </c>
      <c r="H225" s="66">
        <v>4.672043010752688</v>
      </c>
      <c r="I225" s="66">
        <v>4.920634920634921</v>
      </c>
      <c r="J225" s="66">
        <v>5.005154639175258</v>
      </c>
      <c r="K225" s="66">
        <v>5.038674033149171</v>
      </c>
      <c r="L225" s="66"/>
      <c r="M225" s="66"/>
      <c r="N225" s="66"/>
      <c r="O225" s="66"/>
      <c r="P225" s="66"/>
      <c r="Q225" s="66"/>
    </row>
    <row r="226" spans="2:17" ht="15">
      <c r="B226" s="65" t="s">
        <v>213</v>
      </c>
      <c r="C226" s="2">
        <v>218</v>
      </c>
      <c r="D226" s="2" t="s">
        <v>22</v>
      </c>
      <c r="E226" s="66">
        <v>5.178301093355761</v>
      </c>
      <c r="F226" s="66">
        <v>5.056872037914692</v>
      </c>
      <c r="G226" s="66">
        <v>5.05</v>
      </c>
      <c r="H226" s="66">
        <v>5.188775510204081</v>
      </c>
      <c r="I226" s="66">
        <v>5.266331658291457</v>
      </c>
      <c r="J226" s="66">
        <v>5.312820512820513</v>
      </c>
      <c r="K226" s="66">
        <v>5.207446808510638</v>
      </c>
      <c r="L226" s="66"/>
      <c r="M226" s="66"/>
      <c r="N226" s="66"/>
      <c r="O226" s="66"/>
      <c r="P226" s="66"/>
      <c r="Q226" s="66"/>
    </row>
    <row r="227" spans="2:17" ht="15">
      <c r="B227" s="65" t="s">
        <v>205</v>
      </c>
      <c r="C227" s="2">
        <v>219</v>
      </c>
      <c r="D227" s="2" t="s">
        <v>466</v>
      </c>
      <c r="E227" s="66">
        <v>4.439588688946015</v>
      </c>
      <c r="F227" s="66">
        <v>5.269230769230769</v>
      </c>
      <c r="G227" s="66">
        <v>5.260273972602739</v>
      </c>
      <c r="H227" s="66">
        <v>5</v>
      </c>
      <c r="I227" s="66">
        <v>5.1692307692307695</v>
      </c>
      <c r="J227" s="66">
        <v>5.063492063492063</v>
      </c>
      <c r="K227" s="66">
        <v>0.7096774193548387</v>
      </c>
      <c r="L227" s="66"/>
      <c r="M227" s="66"/>
      <c r="N227" s="66"/>
      <c r="O227" s="66"/>
      <c r="P227" s="66"/>
      <c r="Q227" s="66"/>
    </row>
    <row r="228" spans="2:17" ht="15">
      <c r="B228" s="65" t="s">
        <v>220</v>
      </c>
      <c r="C228" s="2">
        <v>444</v>
      </c>
      <c r="D228" s="2" t="s">
        <v>22</v>
      </c>
      <c r="E228" s="66">
        <v>6.304347826086956</v>
      </c>
      <c r="F228" s="66">
        <v>5.115384615384615</v>
      </c>
      <c r="G228" s="66">
        <v>6.760869565217392</v>
      </c>
      <c r="H228" s="66">
        <v>6.73</v>
      </c>
      <c r="I228" s="66">
        <v>7.39</v>
      </c>
      <c r="J228" s="66">
        <v>5.822916666666667</v>
      </c>
      <c r="K228" s="66">
        <v>6.69</v>
      </c>
      <c r="L228" s="66"/>
      <c r="M228" s="66"/>
      <c r="N228" s="66"/>
      <c r="O228" s="66"/>
      <c r="P228" s="66"/>
      <c r="Q228" s="66"/>
    </row>
    <row r="229" spans="2:17" ht="15">
      <c r="B229" s="65" t="s">
        <v>206</v>
      </c>
      <c r="C229" s="2">
        <v>220</v>
      </c>
      <c r="D229" s="2" t="s">
        <v>466</v>
      </c>
      <c r="E229" s="66">
        <v>5.010958904109589</v>
      </c>
      <c r="F229" s="66">
        <v>4.925531914893617</v>
      </c>
      <c r="G229" s="66">
        <v>5.383116883116883</v>
      </c>
      <c r="H229" s="66">
        <v>5.040816326530612</v>
      </c>
      <c r="I229" s="66">
        <v>4.91919191919192</v>
      </c>
      <c r="J229" s="66">
        <v>4.966019417475728</v>
      </c>
      <c r="K229" s="66">
        <v>4.920792079207921</v>
      </c>
      <c r="L229" s="66"/>
      <c r="M229" s="66"/>
      <c r="N229" s="66"/>
      <c r="O229" s="66"/>
      <c r="P229" s="66"/>
      <c r="Q229" s="66"/>
    </row>
    <row r="230" spans="2:17" ht="15">
      <c r="B230" s="65" t="s">
        <v>190</v>
      </c>
      <c r="C230" s="2">
        <v>206</v>
      </c>
      <c r="D230" s="2" t="s">
        <v>465</v>
      </c>
      <c r="E230" s="66">
        <v>5.1727078891258</v>
      </c>
      <c r="F230" s="66">
        <v>5.318458417849898</v>
      </c>
      <c r="G230" s="66">
        <v>5.155455904334828</v>
      </c>
      <c r="H230" s="66">
        <v>5.258940397350993</v>
      </c>
      <c r="I230" s="66">
        <v>5.1446907817969665</v>
      </c>
      <c r="J230" s="66">
        <v>5.181050090525045</v>
      </c>
      <c r="K230" s="66">
        <v>5.001189060642092</v>
      </c>
      <c r="L230" s="66"/>
      <c r="M230" s="66"/>
      <c r="N230" s="66"/>
      <c r="O230" s="66"/>
      <c r="P230" s="66"/>
      <c r="Q230" s="66"/>
    </row>
    <row r="231" spans="2:17" ht="15">
      <c r="B231" s="65" t="s">
        <v>196</v>
      </c>
      <c r="C231" s="2">
        <v>210</v>
      </c>
      <c r="D231" s="2" t="s">
        <v>10</v>
      </c>
      <c r="E231" s="66">
        <v>4.945435466946485</v>
      </c>
      <c r="F231" s="66">
        <v>5.059469350411711</v>
      </c>
      <c r="G231" s="66">
        <v>4.973758200562324</v>
      </c>
      <c r="H231" s="66">
        <v>4.8977853492333905</v>
      </c>
      <c r="I231" s="66">
        <v>4.912852112676056</v>
      </c>
      <c r="J231" s="66">
        <v>4.922089825847846</v>
      </c>
      <c r="K231" s="66">
        <v>4.912612612612612</v>
      </c>
      <c r="L231" s="66"/>
      <c r="M231" s="66"/>
      <c r="N231" s="66"/>
      <c r="O231" s="66"/>
      <c r="P231" s="66"/>
      <c r="Q231" s="66"/>
    </row>
    <row r="232" spans="2:17" ht="15">
      <c r="B232" s="65" t="s">
        <v>211</v>
      </c>
      <c r="C232" s="2">
        <v>429</v>
      </c>
      <c r="D232" s="2" t="s">
        <v>19</v>
      </c>
      <c r="E232" s="66">
        <v>5.046599837442428</v>
      </c>
      <c r="F232" s="66">
        <v>5.0967213114754095</v>
      </c>
      <c r="G232" s="66">
        <v>4.794117647058823</v>
      </c>
      <c r="H232" s="66">
        <v>5.162454873646209</v>
      </c>
      <c r="I232" s="66">
        <v>5.24512987012987</v>
      </c>
      <c r="J232" s="66">
        <v>5.050324675324675</v>
      </c>
      <c r="K232" s="66">
        <v>4.959938366718028</v>
      </c>
      <c r="L232" s="66"/>
      <c r="M232" s="66"/>
      <c r="N232" s="66"/>
      <c r="O232" s="66"/>
      <c r="P232" s="66"/>
      <c r="Q232" s="66"/>
    </row>
    <row r="233" spans="2:17" ht="15">
      <c r="B233" s="65" t="s">
        <v>193</v>
      </c>
      <c r="C233" s="2">
        <v>211</v>
      </c>
      <c r="D233" s="2" t="s">
        <v>463</v>
      </c>
      <c r="E233" s="66">
        <v>5.0264623955431755</v>
      </c>
      <c r="F233" s="66">
        <v>5.146228597871356</v>
      </c>
      <c r="G233" s="66">
        <v>4.848944233892799</v>
      </c>
      <c r="H233" s="66">
        <v>4.830985915492958</v>
      </c>
      <c r="I233" s="66">
        <v>5.1364477335800185</v>
      </c>
      <c r="J233" s="66">
        <v>5.083526682134571</v>
      </c>
      <c r="K233" s="66">
        <v>5.077654516640253</v>
      </c>
      <c r="L233" s="66"/>
      <c r="M233" s="66"/>
      <c r="N233" s="66"/>
      <c r="O233" s="66"/>
      <c r="P233" s="66"/>
      <c r="Q233" s="66"/>
    </row>
    <row r="234" spans="2:17" ht="15">
      <c r="B234" s="65" t="s">
        <v>199</v>
      </c>
      <c r="C234" s="2">
        <v>223</v>
      </c>
      <c r="D234" s="2" t="s">
        <v>467</v>
      </c>
      <c r="E234" s="66">
        <v>5.203784570596798</v>
      </c>
      <c r="F234" s="66">
        <v>5.208333333333333</v>
      </c>
      <c r="G234" s="66">
        <v>5.392857142857143</v>
      </c>
      <c r="H234" s="66">
        <v>5.224137931034483</v>
      </c>
      <c r="I234" s="66">
        <v>5.008928571428571</v>
      </c>
      <c r="J234" s="66">
        <v>5.155172413793103</v>
      </c>
      <c r="K234" s="66">
        <v>5.2342342342342345</v>
      </c>
      <c r="L234" s="66"/>
      <c r="M234" s="66"/>
      <c r="N234" s="66"/>
      <c r="O234" s="66"/>
      <c r="P234" s="66"/>
      <c r="Q234" s="66"/>
    </row>
    <row r="235" spans="2:17" ht="15">
      <c r="B235" s="65" t="s">
        <v>200</v>
      </c>
      <c r="C235" s="2">
        <v>224</v>
      </c>
      <c r="D235" s="2" t="s">
        <v>467</v>
      </c>
      <c r="E235" s="66">
        <v>5.31697687535251</v>
      </c>
      <c r="F235" s="66">
        <v>5.175438596491228</v>
      </c>
      <c r="G235" s="66">
        <v>5.130872483221476</v>
      </c>
      <c r="H235" s="66">
        <v>5.341911764705882</v>
      </c>
      <c r="I235" s="66">
        <v>5.241830065359477</v>
      </c>
      <c r="J235" s="66">
        <v>5.318791946308725</v>
      </c>
      <c r="K235" s="66">
        <v>5.671974522292993</v>
      </c>
      <c r="L235" s="66"/>
      <c r="M235" s="66"/>
      <c r="N235" s="66"/>
      <c r="O235" s="66"/>
      <c r="P235" s="66"/>
      <c r="Q235" s="66"/>
    </row>
    <row r="236" spans="2:17" ht="15">
      <c r="B236" s="65" t="s">
        <v>212</v>
      </c>
      <c r="C236" s="2">
        <v>442</v>
      </c>
      <c r="D236" s="2" t="s">
        <v>19</v>
      </c>
      <c r="E236" s="66">
        <v>5.35881841876629</v>
      </c>
      <c r="F236" s="66">
        <v>5.49645390070922</v>
      </c>
      <c r="G236" s="66">
        <v>5.242718446601942</v>
      </c>
      <c r="H236" s="66">
        <v>5.288043478260869</v>
      </c>
      <c r="I236" s="66">
        <v>5.407766990291262</v>
      </c>
      <c r="J236" s="66">
        <v>5.475728155339806</v>
      </c>
      <c r="K236" s="66">
        <v>5.278846153846154</v>
      </c>
      <c r="L236" s="66"/>
      <c r="M236" s="66"/>
      <c r="N236" s="66"/>
      <c r="O236" s="66"/>
      <c r="P236" s="66"/>
      <c r="Q236" s="66"/>
    </row>
    <row r="237" spans="2:17" ht="15">
      <c r="B237" s="65" t="s">
        <v>214</v>
      </c>
      <c r="C237" s="2">
        <v>225</v>
      </c>
      <c r="D237" s="2" t="s">
        <v>22</v>
      </c>
      <c r="E237" s="66">
        <v>4.571065989847716</v>
      </c>
      <c r="F237" s="66">
        <v>5.031746031746032</v>
      </c>
      <c r="G237" s="66">
        <v>5.015873015873016</v>
      </c>
      <c r="H237" s="66">
        <v>5.031746031746032</v>
      </c>
      <c r="I237" s="66">
        <v>5.028169014084507</v>
      </c>
      <c r="J237" s="66">
        <v>2.5694444444444446</v>
      </c>
      <c r="K237" s="66">
        <v>4.983870967741935</v>
      </c>
      <c r="L237" s="66"/>
      <c r="M237" s="66"/>
      <c r="N237" s="66"/>
      <c r="O237" s="66"/>
      <c r="P237" s="66"/>
      <c r="Q237" s="66"/>
    </row>
    <row r="238" spans="2:17" ht="15">
      <c r="B238" s="65" t="s">
        <v>194</v>
      </c>
      <c r="C238" s="2">
        <v>212</v>
      </c>
      <c r="D238" s="2" t="s">
        <v>463</v>
      </c>
      <c r="E238" s="66">
        <v>5.2507507507507505</v>
      </c>
      <c r="F238" s="66">
        <v>5.256578947368421</v>
      </c>
      <c r="G238" s="66">
        <v>5.327746741154562</v>
      </c>
      <c r="H238" s="66">
        <v>5.1767614338689745</v>
      </c>
      <c r="I238" s="66">
        <v>5.343802579921481</v>
      </c>
      <c r="J238" s="66">
        <v>5.178953626634958</v>
      </c>
      <c r="K238" s="66">
        <v>5.214285714285714</v>
      </c>
      <c r="L238" s="66"/>
      <c r="M238" s="66"/>
      <c r="N238" s="66"/>
      <c r="O238" s="66"/>
      <c r="P238" s="66"/>
      <c r="Q238" s="66"/>
    </row>
    <row r="239" spans="2:17" ht="15">
      <c r="B239" s="65" t="s">
        <v>201</v>
      </c>
      <c r="C239" s="2">
        <v>226</v>
      </c>
      <c r="D239" s="2" t="s">
        <v>467</v>
      </c>
      <c r="E239" s="66">
        <v>5.5552507836990594</v>
      </c>
      <c r="F239" s="66">
        <v>5.590277777777778</v>
      </c>
      <c r="G239" s="66">
        <v>5.473300970873787</v>
      </c>
      <c r="H239" s="66">
        <v>5.315673289183223</v>
      </c>
      <c r="I239" s="66">
        <v>5.527716186252771</v>
      </c>
      <c r="J239" s="66">
        <v>5.755868544600939</v>
      </c>
      <c r="K239" s="66">
        <v>5.698412698412699</v>
      </c>
      <c r="L239" s="66"/>
      <c r="M239" s="66"/>
      <c r="N239" s="66"/>
      <c r="O239" s="66"/>
      <c r="P239" s="66"/>
      <c r="Q239" s="66"/>
    </row>
    <row r="240" spans="2:17" ht="15">
      <c r="B240" s="65" t="s">
        <v>215</v>
      </c>
      <c r="C240" s="2">
        <v>227</v>
      </c>
      <c r="D240" s="2" t="s">
        <v>22</v>
      </c>
      <c r="E240" s="66">
        <v>3.9812206572769955</v>
      </c>
      <c r="F240" s="66">
        <v>5.04</v>
      </c>
      <c r="G240" s="66">
        <v>4.872727272727273</v>
      </c>
      <c r="H240" s="66">
        <v>5.185185185185185</v>
      </c>
      <c r="I240" s="66">
        <v>5.029850746268656</v>
      </c>
      <c r="J240" s="66">
        <v>3.0306122448979593</v>
      </c>
      <c r="K240" s="66">
        <v>2.5686274509803924</v>
      </c>
      <c r="L240" s="66"/>
      <c r="M240" s="66"/>
      <c r="N240" s="66"/>
      <c r="O240" s="66"/>
      <c r="P240" s="66"/>
      <c r="Q240" s="66"/>
    </row>
    <row r="241" spans="2:17" ht="15">
      <c r="B241" s="65" t="s">
        <v>207</v>
      </c>
      <c r="C241" s="2">
        <v>228</v>
      </c>
      <c r="D241" s="2" t="s">
        <v>466</v>
      </c>
      <c r="E241" s="66">
        <v>5.316371681415929</v>
      </c>
      <c r="F241" s="66">
        <v>5.0125</v>
      </c>
      <c r="G241" s="66">
        <v>5.105263157894737</v>
      </c>
      <c r="H241" s="66">
        <v>5.328947368421052</v>
      </c>
      <c r="I241" s="66">
        <v>5.4</v>
      </c>
      <c r="J241" s="66">
        <v>5.720588235294118</v>
      </c>
      <c r="K241" s="66">
        <v>5.388888888888889</v>
      </c>
      <c r="L241" s="66"/>
      <c r="M241" s="66"/>
      <c r="N241" s="66"/>
      <c r="O241" s="66"/>
      <c r="P241" s="66"/>
      <c r="Q241" s="66"/>
    </row>
    <row r="242" spans="2:17" ht="15">
      <c r="B242" s="65" t="s">
        <v>198</v>
      </c>
      <c r="C242" s="2">
        <v>484</v>
      </c>
      <c r="D242" s="2" t="s">
        <v>462</v>
      </c>
      <c r="E242" s="66">
        <v>4.861848574237955</v>
      </c>
      <c r="F242" s="66">
        <v>5.004065040650406</v>
      </c>
      <c r="G242" s="66">
        <v>4.841622035195103</v>
      </c>
      <c r="H242" s="66">
        <v>4.796787709497207</v>
      </c>
      <c r="I242" s="66">
        <v>4.852411807055436</v>
      </c>
      <c r="J242" s="66">
        <v>4.973721590909091</v>
      </c>
      <c r="K242" s="66">
        <v>4.716058394160584</v>
      </c>
      <c r="L242" s="66"/>
      <c r="M242" s="66"/>
      <c r="N242" s="66"/>
      <c r="O242" s="66"/>
      <c r="P242" s="66"/>
      <c r="Q242" s="66"/>
    </row>
    <row r="243" spans="2:17" ht="15">
      <c r="B243" s="65" t="s">
        <v>195</v>
      </c>
      <c r="C243" s="2">
        <v>213</v>
      </c>
      <c r="D243" s="2" t="s">
        <v>463</v>
      </c>
      <c r="E243" s="66">
        <v>5.040197897340755</v>
      </c>
      <c r="F243" s="66">
        <v>5.0677808727948</v>
      </c>
      <c r="G243" s="66">
        <v>4.9733727810650885</v>
      </c>
      <c r="H243" s="66">
        <v>5.026291931097008</v>
      </c>
      <c r="I243" s="66">
        <v>5.034545454545454</v>
      </c>
      <c r="J243" s="66">
        <v>5.101694915254237</v>
      </c>
      <c r="K243" s="66">
        <v>5.031339031339031</v>
      </c>
      <c r="L243" s="66"/>
      <c r="M243" s="66"/>
      <c r="N243" s="66"/>
      <c r="O243" s="66"/>
      <c r="P243" s="66"/>
      <c r="Q243" s="66"/>
    </row>
    <row r="244" spans="2:17" ht="15">
      <c r="B244" s="65" t="s">
        <v>202</v>
      </c>
      <c r="C244" s="2">
        <v>229</v>
      </c>
      <c r="D244" s="2" t="s">
        <v>467</v>
      </c>
      <c r="E244" s="66">
        <v>5.321465968586388</v>
      </c>
      <c r="F244" s="66">
        <v>5.3277777777777775</v>
      </c>
      <c r="G244" s="66">
        <v>5.300518134715026</v>
      </c>
      <c r="H244" s="66">
        <v>5.3061224489795915</v>
      </c>
      <c r="I244" s="66">
        <v>5.3274853801169595</v>
      </c>
      <c r="J244" s="66">
        <v>5.335664335664336</v>
      </c>
      <c r="K244" s="66">
        <v>5.329411764705882</v>
      </c>
      <c r="L244" s="66"/>
      <c r="M244" s="66"/>
      <c r="N244" s="66"/>
      <c r="O244" s="66"/>
      <c r="P244" s="66"/>
      <c r="Q244" s="66"/>
    </row>
    <row r="245" spans="2:17" ht="15">
      <c r="B245" s="65" t="s">
        <v>192</v>
      </c>
      <c r="C245" s="2">
        <v>208</v>
      </c>
      <c r="D245" s="2" t="s">
        <v>463</v>
      </c>
      <c r="E245" s="66">
        <v>5.134438305709024</v>
      </c>
      <c r="F245" s="66">
        <v>5.542056074766355</v>
      </c>
      <c r="G245" s="66">
        <v>5.126168224299065</v>
      </c>
      <c r="H245" s="66">
        <v>5.006160164271047</v>
      </c>
      <c r="I245" s="66">
        <v>4.915983606557377</v>
      </c>
      <c r="J245" s="66">
        <v>5.1968325791855206</v>
      </c>
      <c r="K245" s="66">
        <v>5.067873303167421</v>
      </c>
      <c r="L245" s="66"/>
      <c r="M245" s="66"/>
      <c r="N245" s="66"/>
      <c r="O245" s="66"/>
      <c r="P245" s="66"/>
      <c r="Q245" s="66"/>
    </row>
    <row r="246" spans="2:17" ht="15">
      <c r="B246" s="65" t="s">
        <v>221</v>
      </c>
      <c r="C246" s="2">
        <v>835</v>
      </c>
      <c r="D246" s="2" t="s">
        <v>22</v>
      </c>
      <c r="E246" s="66">
        <v>5.011541632316571</v>
      </c>
      <c r="F246" s="66">
        <v>5.011049723756906</v>
      </c>
      <c r="G246" s="66">
        <v>5.01063829787234</v>
      </c>
      <c r="H246" s="66">
        <v>5.010362694300518</v>
      </c>
      <c r="I246" s="66">
        <v>5.004273504273504</v>
      </c>
      <c r="J246" s="66">
        <v>5.013636363636364</v>
      </c>
      <c r="K246" s="66">
        <v>5.020304568527918</v>
      </c>
      <c r="L246" s="66"/>
      <c r="M246" s="66"/>
      <c r="N246" s="66"/>
      <c r="O246" s="66"/>
      <c r="P246" s="66"/>
      <c r="Q246" s="66"/>
    </row>
    <row r="247" spans="2:17" ht="15">
      <c r="B247" s="65" t="s">
        <v>216</v>
      </c>
      <c r="C247" s="2">
        <v>230</v>
      </c>
      <c r="D247" s="2" t="s">
        <v>22</v>
      </c>
      <c r="E247" s="66">
        <v>4.537735849056604</v>
      </c>
      <c r="F247" s="66">
        <v>5.04</v>
      </c>
      <c r="G247" s="66">
        <v>4.926315789473684</v>
      </c>
      <c r="H247" s="66">
        <v>4.3604651162790695</v>
      </c>
      <c r="I247" s="66">
        <v>3.776595744680851</v>
      </c>
      <c r="J247" s="66">
        <v>5</v>
      </c>
      <c r="K247" s="66">
        <v>4.0886075949367084</v>
      </c>
      <c r="L247" s="66"/>
      <c r="M247" s="66"/>
      <c r="N247" s="66"/>
      <c r="O247" s="66"/>
      <c r="P247" s="66"/>
      <c r="Q247" s="66"/>
    </row>
    <row r="248" spans="2:17" ht="15">
      <c r="B248" s="65" t="s">
        <v>208</v>
      </c>
      <c r="C248" s="2">
        <v>231</v>
      </c>
      <c r="D248" s="2" t="s">
        <v>466</v>
      </c>
      <c r="E248" s="66">
        <v>5.48172757475083</v>
      </c>
      <c r="F248" s="66">
        <v>5.328703703703703</v>
      </c>
      <c r="G248" s="66">
        <v>5.12</v>
      </c>
      <c r="H248" s="66">
        <v>5.595744680851064</v>
      </c>
      <c r="I248" s="66">
        <v>5.665</v>
      </c>
      <c r="J248" s="66">
        <v>5.79</v>
      </c>
      <c r="K248" s="66">
        <v>5.41</v>
      </c>
      <c r="L248" s="66"/>
      <c r="M248" s="66"/>
      <c r="N248" s="66"/>
      <c r="O248" s="66"/>
      <c r="P248" s="66"/>
      <c r="Q248" s="66"/>
    </row>
    <row r="249" spans="2:17" ht="15">
      <c r="B249" s="65" t="s">
        <v>217</v>
      </c>
      <c r="C249" s="2">
        <v>233</v>
      </c>
      <c r="D249" s="2" t="s">
        <v>22</v>
      </c>
      <c r="E249" s="66">
        <v>4.98</v>
      </c>
      <c r="F249" s="66">
        <v>4.953846153846154</v>
      </c>
      <c r="G249" s="66">
        <v>5.028985507246377</v>
      </c>
      <c r="H249" s="66">
        <v>4.938461538461539</v>
      </c>
      <c r="I249" s="66">
        <v>4.972972972972973</v>
      </c>
      <c r="J249" s="66">
        <v>4.986301369863014</v>
      </c>
      <c r="K249" s="66">
        <v>5</v>
      </c>
      <c r="L249" s="66"/>
      <c r="M249" s="66"/>
      <c r="N249" s="66"/>
      <c r="O249" s="66"/>
      <c r="P249" s="66"/>
      <c r="Q249" s="66"/>
    </row>
    <row r="250" spans="2:17" ht="15">
      <c r="B250" s="65" t="s">
        <v>209</v>
      </c>
      <c r="C250" s="2">
        <v>235</v>
      </c>
      <c r="D250" s="2" t="s">
        <v>466</v>
      </c>
      <c r="E250" s="66">
        <v>5.390787518573552</v>
      </c>
      <c r="F250" s="66">
        <v>5.241666666666666</v>
      </c>
      <c r="G250" s="66">
        <v>5.107142857142857</v>
      </c>
      <c r="H250" s="66">
        <v>5.276595744680851</v>
      </c>
      <c r="I250" s="66">
        <v>7.39</v>
      </c>
      <c r="J250" s="66">
        <v>4.9772727272727275</v>
      </c>
      <c r="K250" s="66">
        <v>4.321428571428571</v>
      </c>
      <c r="L250" s="66"/>
      <c r="M250" s="66"/>
      <c r="N250" s="66"/>
      <c r="O250" s="66"/>
      <c r="P250" s="66"/>
      <c r="Q250" s="66"/>
    </row>
    <row r="251" spans="2:17" ht="15">
      <c r="B251" s="65" t="s">
        <v>222</v>
      </c>
      <c r="C251" s="2">
        <v>836</v>
      </c>
      <c r="D251" s="2" t="s">
        <v>22</v>
      </c>
      <c r="E251" s="66">
        <v>5.079601990049751</v>
      </c>
      <c r="F251" s="66">
        <v>5.029411764705882</v>
      </c>
      <c r="G251" s="66">
        <v>5.090909090909091</v>
      </c>
      <c r="H251" s="66">
        <v>5.03125</v>
      </c>
      <c r="I251" s="66">
        <v>5.133333333333334</v>
      </c>
      <c r="J251" s="66">
        <v>5.108108108108108</v>
      </c>
      <c r="K251" s="66">
        <v>5.085714285714285</v>
      </c>
      <c r="L251" s="66"/>
      <c r="M251" s="66"/>
      <c r="N251" s="66"/>
      <c r="O251" s="66"/>
      <c r="P251" s="66"/>
      <c r="Q251" s="66"/>
    </row>
    <row r="252" spans="2:17" ht="15">
      <c r="B252" s="65" t="s">
        <v>218</v>
      </c>
      <c r="C252" s="2">
        <v>236</v>
      </c>
      <c r="D252" s="2" t="s">
        <v>22</v>
      </c>
      <c r="E252" s="66">
        <v>5.3773333333333335</v>
      </c>
      <c r="F252" s="66">
        <v>5.388888888888889</v>
      </c>
      <c r="G252" s="66">
        <v>5.38</v>
      </c>
      <c r="H252" s="66">
        <v>4.975155279503106</v>
      </c>
      <c r="I252" s="66">
        <v>5.738853503184713</v>
      </c>
      <c r="J252" s="66">
        <v>5.104651162790698</v>
      </c>
      <c r="K252" s="66">
        <v>5.715909090909091</v>
      </c>
      <c r="L252" s="66"/>
      <c r="M252" s="66"/>
      <c r="N252" s="66"/>
      <c r="O252" s="66"/>
      <c r="P252" s="66"/>
      <c r="Q252" s="66"/>
    </row>
    <row r="253" spans="2:17" ht="15">
      <c r="B253" s="65" t="s">
        <v>219</v>
      </c>
      <c r="C253" s="2">
        <v>237</v>
      </c>
      <c r="D253" s="2" t="s">
        <v>22</v>
      </c>
      <c r="E253" s="66">
        <v>4.523041474654378</v>
      </c>
      <c r="F253" s="66">
        <v>4.902777777777778</v>
      </c>
      <c r="G253" s="66">
        <v>4.866666666666666</v>
      </c>
      <c r="H253" s="66">
        <v>4.863636363636363</v>
      </c>
      <c r="I253" s="66">
        <v>4.911764705882353</v>
      </c>
      <c r="J253" s="66">
        <v>3.25</v>
      </c>
      <c r="K253" s="66">
        <v>4.970588235294118</v>
      </c>
      <c r="L253" s="66"/>
      <c r="M253" s="66"/>
      <c r="N253" s="66"/>
      <c r="O253" s="66"/>
      <c r="P253" s="66"/>
      <c r="Q253" s="66"/>
    </row>
    <row r="254" spans="2:17" ht="15">
      <c r="B254" s="65" t="s">
        <v>203</v>
      </c>
      <c r="C254" s="2">
        <v>239</v>
      </c>
      <c r="D254" s="2" t="s">
        <v>467</v>
      </c>
      <c r="E254" s="66">
        <v>5.104783599088838</v>
      </c>
      <c r="F254" s="66">
        <v>4.958333333333333</v>
      </c>
      <c r="G254" s="66">
        <v>4.946666666666666</v>
      </c>
      <c r="H254" s="66">
        <v>5.123287671232877</v>
      </c>
      <c r="I254" s="66">
        <v>5.413333333333333</v>
      </c>
      <c r="J254" s="66">
        <v>4.917808219178082</v>
      </c>
      <c r="K254" s="66">
        <v>5.267605633802817</v>
      </c>
      <c r="L254" s="66"/>
      <c r="M254" s="66"/>
      <c r="N254" s="66"/>
      <c r="O254" s="66"/>
      <c r="P254" s="66"/>
      <c r="Q254" s="66"/>
    </row>
    <row r="255" spans="2:17" ht="15">
      <c r="B255" s="65" t="s">
        <v>204</v>
      </c>
      <c r="C255" s="2">
        <v>240</v>
      </c>
      <c r="D255" s="2" t="s">
        <v>467</v>
      </c>
      <c r="E255" s="66">
        <v>5.5711974110032365</v>
      </c>
      <c r="F255" s="66">
        <v>6.133928571428571</v>
      </c>
      <c r="G255" s="66">
        <v>5.176470588235294</v>
      </c>
      <c r="H255" s="66">
        <v>5.5</v>
      </c>
      <c r="I255" s="66">
        <v>5.29</v>
      </c>
      <c r="J255" s="66">
        <v>5.894230769230769</v>
      </c>
      <c r="K255" s="66">
        <v>5.36</v>
      </c>
      <c r="L255" s="66"/>
      <c r="M255" s="66"/>
      <c r="N255" s="66"/>
      <c r="O255" s="66"/>
      <c r="P255" s="66"/>
      <c r="Q255" s="66"/>
    </row>
    <row r="256" spans="2:17" ht="15">
      <c r="B256" s="65" t="s">
        <v>197</v>
      </c>
      <c r="C256" s="2">
        <v>443</v>
      </c>
      <c r="D256" s="2" t="s">
        <v>10</v>
      </c>
      <c r="E256" s="66">
        <v>5.195738203957382</v>
      </c>
      <c r="F256" s="66">
        <v>5.286002014098691</v>
      </c>
      <c r="G256" s="66">
        <v>5.2502378686964795</v>
      </c>
      <c r="H256" s="66">
        <v>5.083832335329341</v>
      </c>
      <c r="I256" s="66">
        <v>5.180518319928508</v>
      </c>
      <c r="J256" s="66">
        <v>5.193121693121693</v>
      </c>
      <c r="K256" s="66">
        <v>5.199275362318841</v>
      </c>
      <c r="L256" s="66"/>
      <c r="M256" s="66"/>
      <c r="N256" s="66"/>
      <c r="O256" s="66"/>
      <c r="P256" s="66"/>
      <c r="Q256" s="66"/>
    </row>
    <row r="257" spans="2:17" ht="15">
      <c r="B257" s="65" t="s">
        <v>189</v>
      </c>
      <c r="C257" s="2">
        <v>205</v>
      </c>
      <c r="D257" s="2" t="s">
        <v>476</v>
      </c>
      <c r="E257" s="66">
        <v>3.8880931440298196</v>
      </c>
      <c r="F257" s="66">
        <v>3.9187145557655954</v>
      </c>
      <c r="G257" s="66">
        <v>3.893496165861971</v>
      </c>
      <c r="H257" s="66">
        <v>4.020461699895068</v>
      </c>
      <c r="I257" s="66">
        <v>3.8517051705170515</v>
      </c>
      <c r="J257" s="66">
        <v>3.8603791030975496</v>
      </c>
      <c r="K257" s="66">
        <v>3.7994962216624684</v>
      </c>
      <c r="L257" s="66"/>
      <c r="M257" s="66"/>
      <c r="N257" s="66"/>
      <c r="O257" s="66"/>
      <c r="P257" s="66"/>
      <c r="Q257" s="66"/>
    </row>
    <row r="258" spans="2:17" ht="15">
      <c r="B258" s="67" t="s">
        <v>413</v>
      </c>
      <c r="C258" s="2">
        <v>241</v>
      </c>
      <c r="D258" s="2" t="s">
        <v>463</v>
      </c>
      <c r="E258" s="66">
        <v>5.2268645060523236</v>
      </c>
      <c r="F258" s="66">
        <v>5.316397228637413</v>
      </c>
      <c r="G258" s="66">
        <v>5.312859884836852</v>
      </c>
      <c r="H258" s="66">
        <v>5.16989247311828</v>
      </c>
      <c r="I258" s="66">
        <v>5.349282296650718</v>
      </c>
      <c r="J258" s="66">
        <v>4.677514792899408</v>
      </c>
      <c r="K258" s="66">
        <v>5.427461139896373</v>
      </c>
      <c r="L258" s="66"/>
      <c r="M258" s="66"/>
      <c r="N258" s="66"/>
      <c r="O258" s="66"/>
      <c r="P258" s="66"/>
      <c r="Q258" s="66"/>
    </row>
    <row r="259" spans="2:17" ht="15.75">
      <c r="B259" s="62" t="s">
        <v>223</v>
      </c>
      <c r="C259" s="63"/>
      <c r="D259" s="63"/>
      <c r="E259" s="64">
        <v>4.642477721751815</v>
      </c>
      <c r="F259" s="64">
        <v>4.670102614105957</v>
      </c>
      <c r="G259" s="64">
        <v>4.616307442049614</v>
      </c>
      <c r="H259" s="64">
        <v>4.636877936523157</v>
      </c>
      <c r="I259" s="64">
        <v>4.6371681415929205</v>
      </c>
      <c r="J259" s="64">
        <v>4.667907842680941</v>
      </c>
      <c r="K259" s="64">
        <v>4.623513552549228</v>
      </c>
      <c r="L259" s="64"/>
      <c r="M259" s="64"/>
      <c r="N259" s="64"/>
      <c r="O259" s="64"/>
      <c r="P259" s="64"/>
      <c r="Q259" s="64"/>
    </row>
    <row r="260" spans="2:17" ht="15">
      <c r="B260" s="65" t="s">
        <v>226</v>
      </c>
      <c r="C260" s="2">
        <v>242</v>
      </c>
      <c r="D260" s="2" t="s">
        <v>463</v>
      </c>
      <c r="E260" s="66">
        <v>5.033344072164948</v>
      </c>
      <c r="F260" s="66">
        <v>5.016504854368932</v>
      </c>
      <c r="G260" s="66">
        <v>5.015353121801433</v>
      </c>
      <c r="H260" s="66">
        <v>5.0181818181818185</v>
      </c>
      <c r="I260" s="66">
        <v>5.052993130520118</v>
      </c>
      <c r="J260" s="66">
        <v>5.047004608294931</v>
      </c>
      <c r="K260" s="66">
        <v>5.0469738030713645</v>
      </c>
      <c r="L260" s="66"/>
      <c r="M260" s="66"/>
      <c r="N260" s="66"/>
      <c r="O260" s="66"/>
      <c r="P260" s="66"/>
      <c r="Q260" s="66"/>
    </row>
    <row r="261" spans="2:17" ht="15">
      <c r="B261" s="65" t="s">
        <v>230</v>
      </c>
      <c r="C261" s="2">
        <v>247</v>
      </c>
      <c r="D261" s="2" t="s">
        <v>10</v>
      </c>
      <c r="E261" s="66">
        <v>5.09342074455631</v>
      </c>
      <c r="F261" s="66">
        <v>5.01288056206089</v>
      </c>
      <c r="G261" s="66">
        <v>5.0059612518628915</v>
      </c>
      <c r="H261" s="66">
        <v>4.998721227621483</v>
      </c>
      <c r="I261" s="66">
        <v>5.0928667563930015</v>
      </c>
      <c r="J261" s="66">
        <v>5.266871165644171</v>
      </c>
      <c r="K261" s="66">
        <v>5.249560632688928</v>
      </c>
      <c r="L261" s="66"/>
      <c r="M261" s="66"/>
      <c r="N261" s="66"/>
      <c r="O261" s="66"/>
      <c r="P261" s="66"/>
      <c r="Q261" s="66"/>
    </row>
    <row r="262" spans="2:17" ht="15">
      <c r="B262" s="65" t="s">
        <v>224</v>
      </c>
      <c r="C262" s="2">
        <v>4</v>
      </c>
      <c r="D262" s="2" t="s">
        <v>468</v>
      </c>
      <c r="E262" s="66">
        <v>3.898809350528369</v>
      </c>
      <c r="F262" s="66">
        <v>3.909816163718349</v>
      </c>
      <c r="G262" s="66">
        <v>3.88075117370892</v>
      </c>
      <c r="H262" s="66">
        <v>3.8941239699032604</v>
      </c>
      <c r="I262" s="66">
        <v>3.8923179027708645</v>
      </c>
      <c r="J262" s="66">
        <v>3.899914893617021</v>
      </c>
      <c r="K262" s="66">
        <v>3.914646814404432</v>
      </c>
      <c r="L262" s="66"/>
      <c r="M262" s="66"/>
      <c r="N262" s="66"/>
      <c r="O262" s="66"/>
      <c r="P262" s="66"/>
      <c r="Q262" s="66"/>
    </row>
    <row r="263" spans="2:17" ht="15">
      <c r="B263" s="65" t="s">
        <v>229</v>
      </c>
      <c r="C263" s="2">
        <v>246</v>
      </c>
      <c r="D263" s="2" t="s">
        <v>462</v>
      </c>
      <c r="E263" s="66">
        <v>5.051992225461613</v>
      </c>
      <c r="F263" s="66">
        <v>5.056115107913669</v>
      </c>
      <c r="G263" s="66">
        <v>5.0647590361445785</v>
      </c>
      <c r="H263" s="66">
        <v>5.079365079365079</v>
      </c>
      <c r="I263" s="66">
        <v>5.059459459459459</v>
      </c>
      <c r="J263" s="66">
        <v>5.049786628733997</v>
      </c>
      <c r="K263" s="66">
        <v>4.996779388083736</v>
      </c>
      <c r="L263" s="66"/>
      <c r="M263" s="66"/>
      <c r="N263" s="66"/>
      <c r="O263" s="66"/>
      <c r="P263" s="66"/>
      <c r="Q263" s="66"/>
    </row>
    <row r="264" spans="2:17" ht="15">
      <c r="B264" s="65" t="s">
        <v>240</v>
      </c>
      <c r="C264" s="2">
        <v>243</v>
      </c>
      <c r="D264" s="2" t="s">
        <v>19</v>
      </c>
      <c r="E264" s="66">
        <v>5.003050108932462</v>
      </c>
      <c r="F264" s="66">
        <v>5.007009345794392</v>
      </c>
      <c r="G264" s="66">
        <v>5</v>
      </c>
      <c r="H264" s="66">
        <v>5.002666666666666</v>
      </c>
      <c r="I264" s="66">
        <v>5.002597402597402</v>
      </c>
      <c r="J264" s="66">
        <v>5.0051679586563305</v>
      </c>
      <c r="K264" s="66">
        <v>5</v>
      </c>
      <c r="L264" s="66"/>
      <c r="M264" s="66"/>
      <c r="N264" s="66"/>
      <c r="O264" s="66"/>
      <c r="P264" s="66"/>
      <c r="Q264" s="66"/>
    </row>
    <row r="265" spans="2:17" ht="15">
      <c r="B265" s="65" t="s">
        <v>227</v>
      </c>
      <c r="C265" s="2">
        <v>244</v>
      </c>
      <c r="D265" s="2" t="s">
        <v>463</v>
      </c>
      <c r="E265" s="66">
        <v>5.039636969809224</v>
      </c>
      <c r="F265" s="66">
        <v>5.002072538860103</v>
      </c>
      <c r="G265" s="66">
        <v>5.082589285714286</v>
      </c>
      <c r="H265" s="66">
        <v>5.002094240837696</v>
      </c>
      <c r="I265" s="66">
        <v>4.997716894977169</v>
      </c>
      <c r="J265" s="66">
        <v>5.075877689694225</v>
      </c>
      <c r="K265" s="66">
        <v>5.086165048543689</v>
      </c>
      <c r="L265" s="66"/>
      <c r="M265" s="66"/>
      <c r="N265" s="66"/>
      <c r="O265" s="66"/>
      <c r="P265" s="66"/>
      <c r="Q265" s="66"/>
    </row>
    <row r="266" spans="2:17" ht="15">
      <c r="B266" s="65" t="s">
        <v>231</v>
      </c>
      <c r="C266" s="2">
        <v>370</v>
      </c>
      <c r="D266" s="2" t="s">
        <v>10</v>
      </c>
      <c r="E266" s="66">
        <v>4.999304589707927</v>
      </c>
      <c r="F266" s="66">
        <v>4.999063670411985</v>
      </c>
      <c r="G266" s="66">
        <v>4.998892580287929</v>
      </c>
      <c r="H266" s="66">
        <v>4.999446290143965</v>
      </c>
      <c r="I266" s="66">
        <v>4.998519980266404</v>
      </c>
      <c r="J266" s="66">
        <v>4.998387096774193</v>
      </c>
      <c r="K266" s="66">
        <v>5.001605136436597</v>
      </c>
      <c r="L266" s="66"/>
      <c r="M266" s="66"/>
      <c r="N266" s="66"/>
      <c r="O266" s="66"/>
      <c r="P266" s="66"/>
      <c r="Q266" s="66"/>
    </row>
    <row r="267" spans="2:17" ht="15">
      <c r="B267" s="65" t="s">
        <v>233</v>
      </c>
      <c r="C267" s="2">
        <v>249</v>
      </c>
      <c r="D267" s="2" t="s">
        <v>467</v>
      </c>
      <c r="E267" s="66">
        <v>5.080487804878048</v>
      </c>
      <c r="F267" s="66">
        <v>5.01</v>
      </c>
      <c r="G267" s="66">
        <v>4.990338164251208</v>
      </c>
      <c r="H267" s="66">
        <v>4.991416309012876</v>
      </c>
      <c r="I267" s="66">
        <v>5.0095238095238095</v>
      </c>
      <c r="J267" s="66">
        <v>5.601190476190476</v>
      </c>
      <c r="K267" s="66">
        <v>4.990566037735849</v>
      </c>
      <c r="L267" s="66"/>
      <c r="M267" s="66"/>
      <c r="N267" s="66"/>
      <c r="O267" s="66"/>
      <c r="P267" s="66"/>
      <c r="Q267" s="66"/>
    </row>
    <row r="268" spans="2:17" ht="15">
      <c r="B268" s="65" t="s">
        <v>238</v>
      </c>
      <c r="C268" s="2">
        <v>194</v>
      </c>
      <c r="D268" s="2" t="s">
        <v>19</v>
      </c>
      <c r="E268" s="66">
        <v>4.936699321778447</v>
      </c>
      <c r="F268" s="66">
        <v>5.016304347826087</v>
      </c>
      <c r="G268" s="66">
        <v>5.018072289156627</v>
      </c>
      <c r="H268" s="66">
        <v>4.8655462184873945</v>
      </c>
      <c r="I268" s="66">
        <v>4.98443579766537</v>
      </c>
      <c r="J268" s="66">
        <v>4.984732824427481</v>
      </c>
      <c r="K268" s="66">
        <v>4.7727272727272725</v>
      </c>
      <c r="L268" s="66"/>
      <c r="M268" s="66"/>
      <c r="N268" s="66"/>
      <c r="O268" s="66"/>
      <c r="P268" s="66"/>
      <c r="Q268" s="66"/>
    </row>
    <row r="269" spans="2:17" ht="15">
      <c r="B269" s="65" t="s">
        <v>239</v>
      </c>
      <c r="C269" s="2">
        <v>195</v>
      </c>
      <c r="D269" s="2" t="s">
        <v>19</v>
      </c>
      <c r="E269" s="66">
        <v>5.0095029239766085</v>
      </c>
      <c r="F269" s="66">
        <v>5.012396694214876</v>
      </c>
      <c r="G269" s="66">
        <v>5.0220994475138125</v>
      </c>
      <c r="H269" s="66">
        <v>5</v>
      </c>
      <c r="I269" s="66">
        <v>5.012096774193548</v>
      </c>
      <c r="J269" s="66">
        <v>5.003773584905661</v>
      </c>
      <c r="K269" s="66">
        <v>5.008849557522124</v>
      </c>
      <c r="L269" s="66"/>
      <c r="M269" s="66"/>
      <c r="N269" s="66"/>
      <c r="O269" s="66"/>
      <c r="P269" s="66"/>
      <c r="Q269" s="66"/>
    </row>
    <row r="270" spans="2:17" ht="15">
      <c r="B270" s="65" t="s">
        <v>225</v>
      </c>
      <c r="C270" s="2">
        <v>245</v>
      </c>
      <c r="D270" s="2" t="s">
        <v>465</v>
      </c>
      <c r="E270" s="66">
        <v>4.924042443064182</v>
      </c>
      <c r="F270" s="66">
        <v>4.9983844911147015</v>
      </c>
      <c r="G270" s="66">
        <v>4.996584116140051</v>
      </c>
      <c r="H270" s="66">
        <v>4.879432624113475</v>
      </c>
      <c r="I270" s="66">
        <v>4.910094637223975</v>
      </c>
      <c r="J270" s="66">
        <v>4.886333771353482</v>
      </c>
      <c r="K270" s="66">
        <v>4.8880952380952385</v>
      </c>
      <c r="L270" s="66"/>
      <c r="M270" s="66"/>
      <c r="N270" s="66"/>
      <c r="O270" s="66"/>
      <c r="P270" s="66"/>
      <c r="Q270" s="66"/>
    </row>
    <row r="271" spans="2:17" ht="15">
      <c r="B271" s="65" t="s">
        <v>234</v>
      </c>
      <c r="C271" s="2">
        <v>251</v>
      </c>
      <c r="D271" s="2" t="s">
        <v>467</v>
      </c>
      <c r="E271" s="66">
        <v>4.956656346749226</v>
      </c>
      <c r="F271" s="66">
        <v>5.027397260273973</v>
      </c>
      <c r="G271" s="66">
        <v>5</v>
      </c>
      <c r="H271" s="66">
        <v>4.714285714285714</v>
      </c>
      <c r="I271" s="66">
        <v>4.98941798941799</v>
      </c>
      <c r="J271" s="66">
        <v>5.005988023952096</v>
      </c>
      <c r="K271" s="66">
        <v>5.006944444444445</v>
      </c>
      <c r="L271" s="66"/>
      <c r="M271" s="66"/>
      <c r="N271" s="66"/>
      <c r="O271" s="66"/>
      <c r="P271" s="66"/>
      <c r="Q271" s="66"/>
    </row>
    <row r="272" spans="2:17" ht="15">
      <c r="B272" s="65" t="s">
        <v>241</v>
      </c>
      <c r="C272" s="2">
        <v>250</v>
      </c>
      <c r="D272" s="2" t="s">
        <v>19</v>
      </c>
      <c r="E272" s="66">
        <v>5.018607123870281</v>
      </c>
      <c r="F272" s="66">
        <v>5.08641975308642</v>
      </c>
      <c r="G272" s="66">
        <v>5.003355704697986</v>
      </c>
      <c r="H272" s="66">
        <v>5.006896551724138</v>
      </c>
      <c r="I272" s="66">
        <v>5.011627906976744</v>
      </c>
      <c r="J272" s="66">
        <v>5.014084507042254</v>
      </c>
      <c r="K272" s="66">
        <v>4.988269794721408</v>
      </c>
      <c r="L272" s="66"/>
      <c r="M272" s="66"/>
      <c r="N272" s="66"/>
      <c r="O272" s="66"/>
      <c r="P272" s="66"/>
      <c r="Q272" s="66"/>
    </row>
    <row r="273" spans="2:17" ht="15">
      <c r="B273" s="65" t="s">
        <v>414</v>
      </c>
      <c r="C273" s="2">
        <v>496</v>
      </c>
      <c r="D273" s="2" t="s">
        <v>465</v>
      </c>
      <c r="E273" s="66">
        <v>4.336733788698661</v>
      </c>
      <c r="F273" s="66">
        <v>4.318561001042753</v>
      </c>
      <c r="G273" s="66">
        <v>4.217512548800892</v>
      </c>
      <c r="H273" s="66">
        <v>4.284147010422381</v>
      </c>
      <c r="I273" s="66">
        <v>4.326197757390418</v>
      </c>
      <c r="J273" s="66">
        <v>4.465554359526372</v>
      </c>
      <c r="K273" s="66">
        <v>4.402292860865034</v>
      </c>
      <c r="L273" s="66"/>
      <c r="M273" s="66"/>
      <c r="N273" s="66"/>
      <c r="O273" s="66"/>
      <c r="P273" s="66"/>
      <c r="Q273" s="66"/>
    </row>
    <row r="274" spans="2:17" ht="15">
      <c r="B274" s="65" t="s">
        <v>232</v>
      </c>
      <c r="C274" s="2">
        <v>248</v>
      </c>
      <c r="D274" s="2" t="s">
        <v>462</v>
      </c>
      <c r="E274" s="66">
        <v>4.977026003534461</v>
      </c>
      <c r="F274" s="66">
        <v>5.038155802861685</v>
      </c>
      <c r="G274" s="66">
        <v>4.943330427201395</v>
      </c>
      <c r="H274" s="66">
        <v>4.935461485079806</v>
      </c>
      <c r="I274" s="66">
        <v>5.014378145219267</v>
      </c>
      <c r="J274" s="66">
        <v>4.933576642335766</v>
      </c>
      <c r="K274" s="66">
        <v>4.999239543726236</v>
      </c>
      <c r="L274" s="66"/>
      <c r="M274" s="66"/>
      <c r="N274" s="66"/>
      <c r="O274" s="66"/>
      <c r="P274" s="66"/>
      <c r="Q274" s="66"/>
    </row>
    <row r="275" spans="2:17" ht="15">
      <c r="B275" s="65" t="s">
        <v>235</v>
      </c>
      <c r="C275" s="2">
        <v>252</v>
      </c>
      <c r="D275" s="2" t="s">
        <v>467</v>
      </c>
      <c r="E275" s="66">
        <v>5.003012048192771</v>
      </c>
      <c r="F275" s="66">
        <v>5.0054945054945055</v>
      </c>
      <c r="G275" s="66">
        <v>5</v>
      </c>
      <c r="H275" s="66">
        <v>5.005524861878453</v>
      </c>
      <c r="I275" s="66">
        <v>5.015267175572519</v>
      </c>
      <c r="J275" s="66">
        <v>5.005524861878453</v>
      </c>
      <c r="K275" s="66">
        <v>4.985915492957746</v>
      </c>
      <c r="L275" s="66"/>
      <c r="M275" s="66"/>
      <c r="N275" s="66"/>
      <c r="O275" s="66"/>
      <c r="P275" s="66"/>
      <c r="Q275" s="66"/>
    </row>
    <row r="276" spans="2:17" ht="15">
      <c r="B276" s="65" t="s">
        <v>228</v>
      </c>
      <c r="C276" s="2">
        <v>406</v>
      </c>
      <c r="D276" s="2" t="s">
        <v>463</v>
      </c>
      <c r="E276" s="66">
        <v>5.024199800642375</v>
      </c>
      <c r="F276" s="66">
        <v>5.055084745762712</v>
      </c>
      <c r="G276" s="66">
        <v>4.954610951008646</v>
      </c>
      <c r="H276" s="66">
        <v>5.088332234673698</v>
      </c>
      <c r="I276" s="66">
        <v>5.059129304743339</v>
      </c>
      <c r="J276" s="66">
        <v>5.087883683360259</v>
      </c>
      <c r="K276" s="66">
        <v>4.890921183904223</v>
      </c>
      <c r="L276" s="66"/>
      <c r="M276" s="66"/>
      <c r="N276" s="66"/>
      <c r="O276" s="66"/>
      <c r="P276" s="66"/>
      <c r="Q276" s="66"/>
    </row>
    <row r="277" spans="2:17" ht="15">
      <c r="B277" s="65" t="s">
        <v>242</v>
      </c>
      <c r="C277" s="2">
        <v>253</v>
      </c>
      <c r="D277" s="2" t="s">
        <v>22</v>
      </c>
      <c r="E277" s="66">
        <v>4.204485488126649</v>
      </c>
      <c r="F277" s="66">
        <v>5.308333333333334</v>
      </c>
      <c r="G277" s="66">
        <v>3.992424242424242</v>
      </c>
      <c r="H277" s="66">
        <v>3.99009900990099</v>
      </c>
      <c r="I277" s="66">
        <v>4.007751937984496</v>
      </c>
      <c r="J277" s="66">
        <v>4</v>
      </c>
      <c r="K277" s="66">
        <v>3.9931034482758623</v>
      </c>
      <c r="L277" s="66"/>
      <c r="M277" s="66"/>
      <c r="N277" s="66"/>
      <c r="O277" s="66"/>
      <c r="P277" s="66"/>
      <c r="Q277" s="66"/>
    </row>
    <row r="278" spans="2:17" ht="15">
      <c r="B278" s="65" t="s">
        <v>243</v>
      </c>
      <c r="C278" s="2">
        <v>254</v>
      </c>
      <c r="D278" s="2" t="s">
        <v>22</v>
      </c>
      <c r="E278" s="66">
        <v>5.0051679586563305</v>
      </c>
      <c r="F278" s="66">
        <v>5.030769230769231</v>
      </c>
      <c r="G278" s="66">
        <v>4.966666666666667</v>
      </c>
      <c r="H278" s="66">
        <v>5.016129032258065</v>
      </c>
      <c r="I278" s="66">
        <v>5.017857142857143</v>
      </c>
      <c r="J278" s="66">
        <v>5.027027027027027</v>
      </c>
      <c r="K278" s="66">
        <v>4.9714285714285715</v>
      </c>
      <c r="L278" s="66"/>
      <c r="M278" s="66"/>
      <c r="N278" s="66"/>
      <c r="O278" s="66"/>
      <c r="P278" s="66"/>
      <c r="Q278" s="66"/>
    </row>
    <row r="279" spans="2:17" ht="15">
      <c r="B279" s="65" t="s">
        <v>237</v>
      </c>
      <c r="C279" s="2">
        <v>493</v>
      </c>
      <c r="D279" s="2" t="s">
        <v>467</v>
      </c>
      <c r="E279" s="66">
        <v>5.015193370165746</v>
      </c>
      <c r="F279" s="66">
        <v>5</v>
      </c>
      <c r="G279" s="66">
        <v>5.0150943396226415</v>
      </c>
      <c r="H279" s="66">
        <v>5.017391304347826</v>
      </c>
      <c r="I279" s="66">
        <v>5.010948905109489</v>
      </c>
      <c r="J279" s="66">
        <v>5.012875536480687</v>
      </c>
      <c r="K279" s="66">
        <v>5.038277511961723</v>
      </c>
      <c r="L279" s="66"/>
      <c r="M279" s="66"/>
      <c r="N279" s="66"/>
      <c r="O279" s="66"/>
      <c r="P279" s="66"/>
      <c r="Q279" s="66"/>
    </row>
    <row r="280" spans="2:17" ht="15">
      <c r="B280" s="65" t="s">
        <v>244</v>
      </c>
      <c r="C280" s="2">
        <v>255</v>
      </c>
      <c r="D280" s="2" t="s">
        <v>22</v>
      </c>
      <c r="E280" s="66">
        <v>4.88833746898263</v>
      </c>
      <c r="F280" s="66">
        <v>5.012820512820513</v>
      </c>
      <c r="G280" s="66">
        <v>5</v>
      </c>
      <c r="H280" s="66">
        <v>5.016393442622951</v>
      </c>
      <c r="I280" s="66">
        <v>4.441860465116279</v>
      </c>
      <c r="J280" s="66">
        <v>5.036363636363636</v>
      </c>
      <c r="K280" s="66">
        <v>4.9818181818181815</v>
      </c>
      <c r="L280" s="66"/>
      <c r="M280" s="66"/>
      <c r="N280" s="66"/>
      <c r="O280" s="66"/>
      <c r="P280" s="66"/>
      <c r="Q280" s="66"/>
    </row>
    <row r="281" spans="2:17" ht="15">
      <c r="B281" s="65" t="s">
        <v>236</v>
      </c>
      <c r="C281" s="2">
        <v>256</v>
      </c>
      <c r="D281" s="2" t="s">
        <v>467</v>
      </c>
      <c r="E281" s="66">
        <v>5.003610108303249</v>
      </c>
      <c r="F281" s="66">
        <v>5.026315789473684</v>
      </c>
      <c r="G281" s="66">
        <v>4.986754966887418</v>
      </c>
      <c r="H281" s="66">
        <v>5</v>
      </c>
      <c r="I281" s="66">
        <v>5.007299270072993</v>
      </c>
      <c r="J281" s="66">
        <v>5.007299270072993</v>
      </c>
      <c r="K281" s="66">
        <v>4.992592592592593</v>
      </c>
      <c r="L281" s="66"/>
      <c r="M281" s="66"/>
      <c r="N281" s="66"/>
      <c r="O281" s="66"/>
      <c r="P281" s="66"/>
      <c r="Q281" s="66"/>
    </row>
    <row r="282" spans="2:17" ht="15">
      <c r="B282" s="65" t="s">
        <v>245</v>
      </c>
      <c r="C282" s="2">
        <v>257</v>
      </c>
      <c r="D282" s="2" t="s">
        <v>22</v>
      </c>
      <c r="E282" s="66">
        <v>5.010471204188482</v>
      </c>
      <c r="F282" s="66">
        <v>5</v>
      </c>
      <c r="G282" s="66">
        <v>5.030769230769231</v>
      </c>
      <c r="H282" s="66">
        <v>4.984126984126984</v>
      </c>
      <c r="I282" s="66">
        <v>5.016949152542373</v>
      </c>
      <c r="J282" s="66">
        <v>5.03030303030303</v>
      </c>
      <c r="K282" s="66">
        <v>5</v>
      </c>
      <c r="L282" s="66"/>
      <c r="M282" s="66"/>
      <c r="N282" s="66"/>
      <c r="O282" s="66"/>
      <c r="P282" s="66"/>
      <c r="Q282" s="66"/>
    </row>
    <row r="283" spans="2:17" ht="15">
      <c r="B283" s="65" t="s">
        <v>246</v>
      </c>
      <c r="C283" s="2">
        <v>259</v>
      </c>
      <c r="D283" s="2" t="s">
        <v>22</v>
      </c>
      <c r="E283" s="66">
        <v>5.239401496259352</v>
      </c>
      <c r="F283" s="66">
        <v>6.4625</v>
      </c>
      <c r="G283" s="66">
        <v>5</v>
      </c>
      <c r="H283" s="66">
        <v>4.705882352941177</v>
      </c>
      <c r="I283" s="66">
        <v>4.983333333333333</v>
      </c>
      <c r="J283" s="66">
        <v>5.032786885245901</v>
      </c>
      <c r="K283" s="66">
        <v>4.96969696969697</v>
      </c>
      <c r="L283" s="66"/>
      <c r="M283" s="66"/>
      <c r="N283" s="66"/>
      <c r="O283" s="66"/>
      <c r="P283" s="66"/>
      <c r="Q283" s="66"/>
    </row>
    <row r="284" spans="2:17" ht="15">
      <c r="B284" s="67" t="s">
        <v>247</v>
      </c>
      <c r="C284" s="2">
        <v>260</v>
      </c>
      <c r="D284" s="2" t="s">
        <v>22</v>
      </c>
      <c r="E284" s="66">
        <v>5.007987220447284</v>
      </c>
      <c r="F284" s="66">
        <v>5.009615384615385</v>
      </c>
      <c r="G284" s="66">
        <v>5.011111111111111</v>
      </c>
      <c r="H284" s="66">
        <v>5.021052631578947</v>
      </c>
      <c r="I284" s="66">
        <v>5</v>
      </c>
      <c r="J284" s="66">
        <v>5.018018018018018</v>
      </c>
      <c r="K284" s="66">
        <v>4.991150442477876</v>
      </c>
      <c r="L284" s="66"/>
      <c r="M284" s="66"/>
      <c r="N284" s="66"/>
      <c r="O284" s="66"/>
      <c r="P284" s="66"/>
      <c r="Q284" s="66"/>
    </row>
    <row r="285" spans="2:17" ht="15.75">
      <c r="B285" s="62" t="s">
        <v>248</v>
      </c>
      <c r="C285" s="63"/>
      <c r="D285" s="63"/>
      <c r="E285" s="64">
        <v>4.884777034706986</v>
      </c>
      <c r="F285" s="64">
        <v>4.861345805672903</v>
      </c>
      <c r="G285" s="64">
        <v>4.737574215436811</v>
      </c>
      <c r="H285" s="64">
        <v>4.8722417652702275</v>
      </c>
      <c r="I285" s="64">
        <v>4.903718650908043</v>
      </c>
      <c r="J285" s="64">
        <v>4.96403452685422</v>
      </c>
      <c r="K285" s="64">
        <v>4.9656996587030715</v>
      </c>
      <c r="L285" s="64"/>
      <c r="M285" s="64"/>
      <c r="N285" s="64"/>
      <c r="O285" s="64"/>
      <c r="P285" s="64"/>
      <c r="Q285" s="64"/>
    </row>
    <row r="286" spans="2:17" ht="15">
      <c r="B286" s="65" t="s">
        <v>252</v>
      </c>
      <c r="C286" s="2">
        <v>849</v>
      </c>
      <c r="D286" s="2" t="s">
        <v>467</v>
      </c>
      <c r="E286" s="66">
        <v>6.212814645308924</v>
      </c>
      <c r="F286" s="66">
        <v>6.645833333333333</v>
      </c>
      <c r="G286" s="66">
        <v>6.054054054054054</v>
      </c>
      <c r="H286" s="66">
        <v>5.830985915492958</v>
      </c>
      <c r="I286" s="66">
        <v>6.213333333333333</v>
      </c>
      <c r="J286" s="66">
        <v>6.533783783783784</v>
      </c>
      <c r="K286" s="66">
        <v>5.985915492957746</v>
      </c>
      <c r="L286" s="66"/>
      <c r="M286" s="66"/>
      <c r="N286" s="66"/>
      <c r="O286" s="66"/>
      <c r="P286" s="66"/>
      <c r="Q286" s="66"/>
    </row>
    <row r="287" spans="2:17" ht="15">
      <c r="B287" s="65" t="s">
        <v>249</v>
      </c>
      <c r="C287" s="2">
        <v>62</v>
      </c>
      <c r="D287" s="2" t="s">
        <v>464</v>
      </c>
      <c r="E287" s="66">
        <v>4.591224523250095</v>
      </c>
      <c r="F287" s="66">
        <v>4.473620375985446</v>
      </c>
      <c r="G287" s="66">
        <v>4.424781976744186</v>
      </c>
      <c r="H287" s="66">
        <v>4.590442591404747</v>
      </c>
      <c r="I287" s="66">
        <v>4.653965303593556</v>
      </c>
      <c r="J287" s="66">
        <v>4.7094017094017095</v>
      </c>
      <c r="K287" s="66">
        <v>4.691232972406566</v>
      </c>
      <c r="L287" s="66"/>
      <c r="M287" s="66"/>
      <c r="N287" s="66"/>
      <c r="O287" s="66"/>
      <c r="P287" s="66"/>
      <c r="Q287" s="66"/>
    </row>
    <row r="288" spans="2:17" ht="15">
      <c r="B288" s="65" t="s">
        <v>480</v>
      </c>
      <c r="C288" s="2">
        <v>439</v>
      </c>
      <c r="D288" s="2" t="s">
        <v>462</v>
      </c>
      <c r="E288" s="66">
        <v>5.382474739108829</v>
      </c>
      <c r="F288" s="66">
        <v>5.473942969518191</v>
      </c>
      <c r="G288" s="66">
        <v>5.49562363238512</v>
      </c>
      <c r="H288" s="66">
        <v>5.299163179916318</v>
      </c>
      <c r="I288" s="66">
        <v>5.348258706467662</v>
      </c>
      <c r="J288" s="66">
        <v>5.497420020639835</v>
      </c>
      <c r="K288" s="66">
        <v>5.190769230769231</v>
      </c>
      <c r="L288" s="66"/>
      <c r="M288" s="66"/>
      <c r="N288" s="66"/>
      <c r="O288" s="66"/>
      <c r="P288" s="66"/>
      <c r="Q288" s="66"/>
    </row>
    <row r="289" spans="2:17" ht="15">
      <c r="B289" s="65" t="s">
        <v>253</v>
      </c>
      <c r="C289" s="2">
        <v>850</v>
      </c>
      <c r="D289" s="2" t="s">
        <v>467</v>
      </c>
      <c r="E289" s="66">
        <v>5.475268817204301</v>
      </c>
      <c r="F289" s="66">
        <v>5.826666666666667</v>
      </c>
      <c r="G289" s="66">
        <v>5.14935064935065</v>
      </c>
      <c r="H289" s="66">
        <v>5.880597014925373</v>
      </c>
      <c r="I289" s="66">
        <v>5.102409638554217</v>
      </c>
      <c r="J289" s="66">
        <v>5.7594936708860756</v>
      </c>
      <c r="K289" s="66">
        <v>5.238095238095238</v>
      </c>
      <c r="L289" s="66"/>
      <c r="M289" s="66"/>
      <c r="N289" s="66"/>
      <c r="O289" s="66"/>
      <c r="P289" s="66"/>
      <c r="Q289" s="66"/>
    </row>
    <row r="290" spans="2:17" ht="15">
      <c r="B290" s="65" t="s">
        <v>250</v>
      </c>
      <c r="C290" s="2">
        <v>440</v>
      </c>
      <c r="D290" s="2" t="s">
        <v>462</v>
      </c>
      <c r="E290" s="66">
        <v>5.345238095238095</v>
      </c>
      <c r="F290" s="66">
        <v>4.877551020408164</v>
      </c>
      <c r="G290" s="66">
        <v>5.334426229508197</v>
      </c>
      <c r="H290" s="66">
        <v>5.683291770573566</v>
      </c>
      <c r="I290" s="66">
        <v>5.702355460385439</v>
      </c>
      <c r="J290" s="66">
        <v>5.29700272479564</v>
      </c>
      <c r="K290" s="66">
        <v>5.183229813664596</v>
      </c>
      <c r="L290" s="66"/>
      <c r="M290" s="66"/>
      <c r="N290" s="66"/>
      <c r="O290" s="66"/>
      <c r="P290" s="66"/>
      <c r="Q290" s="66"/>
    </row>
    <row r="291" spans="2:17" ht="15">
      <c r="B291" s="65" t="s">
        <v>254</v>
      </c>
      <c r="C291" s="2">
        <v>851</v>
      </c>
      <c r="D291" s="2" t="s">
        <v>462</v>
      </c>
      <c r="E291" s="66">
        <v>6.499116607773852</v>
      </c>
      <c r="F291" s="66">
        <v>5.735</v>
      </c>
      <c r="G291" s="66">
        <v>6.33</v>
      </c>
      <c r="H291" s="66">
        <v>5.6</v>
      </c>
      <c r="I291" s="66">
        <v>5.811320754716981</v>
      </c>
      <c r="J291" s="66">
        <v>5.972727272727273</v>
      </c>
      <c r="K291" s="66">
        <v>12.78</v>
      </c>
      <c r="L291" s="66"/>
      <c r="M291" s="66"/>
      <c r="N291" s="66"/>
      <c r="O291" s="66"/>
      <c r="P291" s="66"/>
      <c r="Q291" s="66"/>
    </row>
    <row r="292" spans="2:17" ht="15">
      <c r="B292" s="65" t="s">
        <v>415</v>
      </c>
      <c r="C292" s="2">
        <v>518</v>
      </c>
      <c r="D292" s="2" t="s">
        <v>466</v>
      </c>
      <c r="E292" s="66">
        <v>2.603211009174312</v>
      </c>
      <c r="F292" s="66" t="s">
        <v>469</v>
      </c>
      <c r="G292" s="66">
        <v>2.35</v>
      </c>
      <c r="H292" s="66">
        <v>2.83</v>
      </c>
      <c r="I292" s="66">
        <v>2.52</v>
      </c>
      <c r="J292" s="66">
        <v>2.63</v>
      </c>
      <c r="K292" s="66">
        <v>2.53125</v>
      </c>
      <c r="L292" s="66"/>
      <c r="M292" s="66"/>
      <c r="N292" s="66"/>
      <c r="O292" s="66"/>
      <c r="P292" s="66"/>
      <c r="Q292" s="66"/>
    </row>
    <row r="293" spans="2:17" ht="15">
      <c r="B293" s="65" t="s">
        <v>251</v>
      </c>
      <c r="C293" s="2">
        <v>441</v>
      </c>
      <c r="D293" s="2" t="s">
        <v>467</v>
      </c>
      <c r="E293" s="66">
        <v>5.337016574585635</v>
      </c>
      <c r="F293" s="66">
        <v>5.267776096822995</v>
      </c>
      <c r="G293" s="66">
        <v>5.194888178913738</v>
      </c>
      <c r="H293" s="66">
        <v>5.528545119705341</v>
      </c>
      <c r="I293" s="66">
        <v>5.270457697642164</v>
      </c>
      <c r="J293" s="66">
        <v>5.376506024096385</v>
      </c>
      <c r="K293" s="66">
        <v>5.426621160409557</v>
      </c>
      <c r="L293" s="66"/>
      <c r="M293" s="66"/>
      <c r="N293" s="66"/>
      <c r="O293" s="66"/>
      <c r="P293" s="66"/>
      <c r="Q293" s="66"/>
    </row>
    <row r="294" spans="2:17" ht="15">
      <c r="B294" s="67" t="s">
        <v>342</v>
      </c>
      <c r="C294" s="2">
        <v>63</v>
      </c>
      <c r="D294" s="2" t="s">
        <v>463</v>
      </c>
      <c r="E294" s="66">
        <v>4.134576612903226</v>
      </c>
      <c r="F294" s="66">
        <v>4.565868263473054</v>
      </c>
      <c r="G294" s="66">
        <v>3.7037037037037037</v>
      </c>
      <c r="H294" s="66">
        <v>4.2303030303030305</v>
      </c>
      <c r="I294" s="66">
        <v>4.103197674418604</v>
      </c>
      <c r="J294" s="66">
        <v>4.139455782312925</v>
      </c>
      <c r="K294" s="66">
        <v>4.123355263157895</v>
      </c>
      <c r="L294" s="66"/>
      <c r="M294" s="66"/>
      <c r="N294" s="66"/>
      <c r="O294" s="66"/>
      <c r="P294" s="66"/>
      <c r="Q294" s="66"/>
    </row>
    <row r="295" spans="2:17" ht="15.75">
      <c r="B295" s="62" t="s">
        <v>255</v>
      </c>
      <c r="C295" s="63"/>
      <c r="D295" s="63"/>
      <c r="E295" s="64">
        <v>4.639979068550497</v>
      </c>
      <c r="F295" s="64">
        <v>5.000791765637372</v>
      </c>
      <c r="G295" s="64">
        <v>4.764411027568922</v>
      </c>
      <c r="H295" s="64">
        <v>4.977649006622516</v>
      </c>
      <c r="I295" s="64">
        <v>4.863320463320464</v>
      </c>
      <c r="J295" s="64">
        <v>4.360473723168024</v>
      </c>
      <c r="K295" s="64">
        <v>3.945112781954887</v>
      </c>
      <c r="L295" s="64"/>
      <c r="M295" s="64"/>
      <c r="N295" s="64"/>
      <c r="O295" s="64"/>
      <c r="P295" s="64"/>
      <c r="Q295" s="64"/>
    </row>
    <row r="296" spans="2:17" ht="15">
      <c r="B296" s="65" t="s">
        <v>256</v>
      </c>
      <c r="C296" s="2">
        <v>129</v>
      </c>
      <c r="D296" s="2" t="s">
        <v>22</v>
      </c>
      <c r="E296" s="66">
        <v>4.5088372093023255</v>
      </c>
      <c r="F296" s="66">
        <v>4.988439306358382</v>
      </c>
      <c r="G296" s="66">
        <v>3.655</v>
      </c>
      <c r="H296" s="66">
        <v>4.969512195121951</v>
      </c>
      <c r="I296" s="66">
        <v>4.988235294117647</v>
      </c>
      <c r="J296" s="66">
        <v>4.494791666666667</v>
      </c>
      <c r="K296" s="66">
        <v>4.130681818181818</v>
      </c>
      <c r="L296" s="66"/>
      <c r="M296" s="66"/>
      <c r="N296" s="66"/>
      <c r="O296" s="66"/>
      <c r="P296" s="66"/>
      <c r="Q296" s="66"/>
    </row>
    <row r="297" spans="2:17" ht="15">
      <c r="B297" s="65" t="s">
        <v>257</v>
      </c>
      <c r="C297" s="2">
        <v>132</v>
      </c>
      <c r="D297" s="2" t="s">
        <v>22</v>
      </c>
      <c r="E297" s="66">
        <v>3.971264367816092</v>
      </c>
      <c r="F297" s="66">
        <v>5</v>
      </c>
      <c r="G297" s="66">
        <v>4.825</v>
      </c>
      <c r="H297" s="66">
        <v>4.4186046511627906</v>
      </c>
      <c r="I297" s="66">
        <v>4.464285714285714</v>
      </c>
      <c r="J297" s="66">
        <v>3.329113924050633</v>
      </c>
      <c r="K297" s="66">
        <v>3.070588235294118</v>
      </c>
      <c r="L297" s="66"/>
      <c r="M297" s="66"/>
      <c r="N297" s="66"/>
      <c r="O297" s="66"/>
      <c r="P297" s="66"/>
      <c r="Q297" s="66"/>
    </row>
    <row r="298" spans="2:17" ht="15">
      <c r="B298" s="67" t="s">
        <v>416</v>
      </c>
      <c r="C298" s="2">
        <v>127</v>
      </c>
      <c r="D298" s="2" t="s">
        <v>463</v>
      </c>
      <c r="E298" s="66">
        <v>4.700048223758238</v>
      </c>
      <c r="F298" s="66">
        <v>5.002870813397129</v>
      </c>
      <c r="G298" s="66">
        <v>4.993730407523511</v>
      </c>
      <c r="H298" s="66">
        <v>5.002997002997003</v>
      </c>
      <c r="I298" s="66">
        <v>4.864359214218896</v>
      </c>
      <c r="J298" s="66">
        <v>4.412037037037037</v>
      </c>
      <c r="K298" s="66">
        <v>3.9840972871842846</v>
      </c>
      <c r="L298" s="66"/>
      <c r="M298" s="66"/>
      <c r="N298" s="66"/>
      <c r="O298" s="66"/>
      <c r="P298" s="66"/>
      <c r="Q298" s="66"/>
    </row>
    <row r="299" spans="2:17" ht="15.75">
      <c r="B299" s="62" t="s">
        <v>258</v>
      </c>
      <c r="C299" s="63"/>
      <c r="D299" s="63"/>
      <c r="E299" s="64">
        <v>4.9968217278243285</v>
      </c>
      <c r="F299" s="64">
        <v>4.984455958549223</v>
      </c>
      <c r="G299" s="64">
        <v>4.92972972972973</v>
      </c>
      <c r="H299" s="64">
        <v>5.068680609346759</v>
      </c>
      <c r="I299" s="64">
        <v>4.979201134483573</v>
      </c>
      <c r="J299" s="64">
        <v>4.998508946322068</v>
      </c>
      <c r="K299" s="64">
        <v>5.022681451612903</v>
      </c>
      <c r="L299" s="64"/>
      <c r="M299" s="64"/>
      <c r="N299" s="64"/>
      <c r="O299" s="64"/>
      <c r="P299" s="64"/>
      <c r="Q299" s="64"/>
    </row>
    <row r="300" spans="2:17" ht="15">
      <c r="B300" s="65" t="s">
        <v>259</v>
      </c>
      <c r="C300" s="2">
        <v>135</v>
      </c>
      <c r="D300" s="2" t="s">
        <v>465</v>
      </c>
      <c r="E300" s="66">
        <v>4.948004726843014</v>
      </c>
      <c r="F300" s="66">
        <v>4.932059447983015</v>
      </c>
      <c r="G300" s="66">
        <v>4.7265711135611905</v>
      </c>
      <c r="H300" s="66">
        <v>5.066827212522576</v>
      </c>
      <c r="I300" s="66">
        <v>5.023445463812436</v>
      </c>
      <c r="J300" s="66">
        <v>4.948873007146784</v>
      </c>
      <c r="K300" s="66">
        <v>4.99355185384202</v>
      </c>
      <c r="L300" s="66"/>
      <c r="M300" s="66"/>
      <c r="N300" s="66"/>
      <c r="O300" s="66"/>
      <c r="P300" s="66"/>
      <c r="Q300" s="66"/>
    </row>
    <row r="301" spans="2:17" ht="15">
      <c r="B301" s="65" t="s">
        <v>258</v>
      </c>
      <c r="C301" s="2">
        <v>136</v>
      </c>
      <c r="D301" s="2" t="s">
        <v>465</v>
      </c>
      <c r="E301" s="66">
        <v>5.016567263088138</v>
      </c>
      <c r="F301" s="66">
        <v>5.04016620498615</v>
      </c>
      <c r="G301" s="66">
        <v>5.088157195963888</v>
      </c>
      <c r="H301" s="66">
        <v>5.019230769230769</v>
      </c>
      <c r="I301" s="66">
        <v>4.862602805999033</v>
      </c>
      <c r="J301" s="66">
        <v>5.0397416790859415</v>
      </c>
      <c r="K301" s="66">
        <v>5.058485639686684</v>
      </c>
      <c r="L301" s="66"/>
      <c r="M301" s="66"/>
      <c r="N301" s="66"/>
      <c r="O301" s="66"/>
      <c r="P301" s="66"/>
      <c r="Q301" s="66"/>
    </row>
    <row r="302" spans="2:17" ht="15">
      <c r="B302" s="65" t="s">
        <v>261</v>
      </c>
      <c r="C302" s="2">
        <v>137</v>
      </c>
      <c r="D302" s="2" t="s">
        <v>22</v>
      </c>
      <c r="E302" s="66">
        <v>5.733788395904437</v>
      </c>
      <c r="F302" s="66">
        <v>4.78</v>
      </c>
      <c r="G302" s="66">
        <v>5.358695652173913</v>
      </c>
      <c r="H302" s="66">
        <v>5.75</v>
      </c>
      <c r="I302" s="66">
        <v>6</v>
      </c>
      <c r="J302" s="66">
        <v>6.34</v>
      </c>
      <c r="K302" s="66">
        <v>6.145833333333333</v>
      </c>
      <c r="L302" s="66"/>
      <c r="M302" s="66"/>
      <c r="N302" s="66"/>
      <c r="O302" s="66"/>
      <c r="P302" s="66"/>
      <c r="Q302" s="66"/>
    </row>
    <row r="303" spans="2:17" ht="15">
      <c r="B303" s="67" t="s">
        <v>260</v>
      </c>
      <c r="C303" s="2">
        <v>474</v>
      </c>
      <c r="D303" s="2" t="s">
        <v>467</v>
      </c>
      <c r="E303" s="66">
        <v>4.762323943661972</v>
      </c>
      <c r="F303" s="66">
        <v>4.96875</v>
      </c>
      <c r="G303" s="66">
        <v>5.25</v>
      </c>
      <c r="H303" s="66">
        <v>5.510869565217392</v>
      </c>
      <c r="I303" s="66">
        <v>5.458333333333333</v>
      </c>
      <c r="J303" s="66">
        <v>3.619565217391304</v>
      </c>
      <c r="K303" s="66">
        <v>3.75</v>
      </c>
      <c r="L303" s="66"/>
      <c r="M303" s="66"/>
      <c r="N303" s="66"/>
      <c r="O303" s="66"/>
      <c r="P303" s="66"/>
      <c r="Q303" s="66"/>
    </row>
    <row r="304" spans="2:17" ht="15.75">
      <c r="B304" s="62" t="s">
        <v>262</v>
      </c>
      <c r="C304" s="63"/>
      <c r="D304" s="63"/>
      <c r="E304" s="64">
        <v>4.92760724852071</v>
      </c>
      <c r="F304" s="64">
        <v>4.9372633856138455</v>
      </c>
      <c r="G304" s="64">
        <v>4.797032326444091</v>
      </c>
      <c r="H304" s="64">
        <v>4.798701298701299</v>
      </c>
      <c r="I304" s="64">
        <v>4.902075572112826</v>
      </c>
      <c r="J304" s="64">
        <v>5.069512195121951</v>
      </c>
      <c r="K304" s="64">
        <v>5.092235843549329</v>
      </c>
      <c r="L304" s="64"/>
      <c r="M304" s="64"/>
      <c r="N304" s="64"/>
      <c r="O304" s="64"/>
      <c r="P304" s="64"/>
      <c r="Q304" s="64"/>
    </row>
    <row r="305" spans="2:17" ht="15">
      <c r="B305" s="65" t="s">
        <v>263</v>
      </c>
      <c r="C305" s="2">
        <v>281</v>
      </c>
      <c r="D305" s="2" t="s">
        <v>463</v>
      </c>
      <c r="E305" s="66">
        <v>4.769956169478018</v>
      </c>
      <c r="F305" s="66">
        <v>4.670180722891566</v>
      </c>
      <c r="G305" s="66">
        <v>4.561924982307148</v>
      </c>
      <c r="H305" s="66">
        <v>4.685213414634147</v>
      </c>
      <c r="I305" s="66">
        <v>4.765650080256822</v>
      </c>
      <c r="J305" s="66">
        <v>5.055658627087198</v>
      </c>
      <c r="K305" s="66">
        <v>4.973958333333333</v>
      </c>
      <c r="L305" s="66"/>
      <c r="M305" s="66"/>
      <c r="N305" s="66"/>
      <c r="O305" s="66"/>
      <c r="P305" s="66"/>
      <c r="Q305" s="66"/>
    </row>
    <row r="306" spans="2:17" ht="15">
      <c r="B306" s="65" t="s">
        <v>265</v>
      </c>
      <c r="C306" s="2">
        <v>489</v>
      </c>
      <c r="D306" s="2" t="s">
        <v>466</v>
      </c>
      <c r="E306" s="66">
        <v>5.143722943722944</v>
      </c>
      <c r="F306" s="66">
        <v>5.554347826086956</v>
      </c>
      <c r="G306" s="66">
        <v>5.128205128205129</v>
      </c>
      <c r="H306" s="66">
        <v>4.792553191489362</v>
      </c>
      <c r="I306" s="66">
        <v>5.465</v>
      </c>
      <c r="J306" s="66">
        <v>4.673469387755102</v>
      </c>
      <c r="K306" s="66">
        <v>5.255208333333333</v>
      </c>
      <c r="L306" s="66"/>
      <c r="M306" s="66"/>
      <c r="N306" s="66"/>
      <c r="O306" s="66"/>
      <c r="P306" s="66"/>
      <c r="Q306" s="66"/>
    </row>
    <row r="307" spans="2:17" ht="15">
      <c r="B307" s="67" t="s">
        <v>264</v>
      </c>
      <c r="C307" s="2">
        <v>282</v>
      </c>
      <c r="D307" s="2" t="s">
        <v>463</v>
      </c>
      <c r="E307" s="66">
        <v>5.367260787992495</v>
      </c>
      <c r="F307" s="66">
        <v>5.652818991097923</v>
      </c>
      <c r="G307" s="66">
        <v>5.756272401433692</v>
      </c>
      <c r="H307" s="66">
        <v>5.2298850574712645</v>
      </c>
      <c r="I307" s="66">
        <v>5.034642032332563</v>
      </c>
      <c r="J307" s="66">
        <v>5.3224043715847</v>
      </c>
      <c r="K307" s="66">
        <v>5.376693766937669</v>
      </c>
      <c r="L307" s="66"/>
      <c r="M307" s="66"/>
      <c r="N307" s="66"/>
      <c r="O307" s="66"/>
      <c r="P307" s="66"/>
      <c r="Q307" s="66"/>
    </row>
    <row r="308" spans="2:17" ht="15.75">
      <c r="B308" s="62" t="s">
        <v>481</v>
      </c>
      <c r="C308" s="63"/>
      <c r="D308" s="63"/>
      <c r="E308" s="64">
        <v>3.812465479882738</v>
      </c>
      <c r="F308" s="64">
        <v>3.8290000852442247</v>
      </c>
      <c r="G308" s="64">
        <v>3.798032726604155</v>
      </c>
      <c r="H308" s="64">
        <v>3.867109634551495</v>
      </c>
      <c r="I308" s="64">
        <v>3.819092657903174</v>
      </c>
      <c r="J308" s="64">
        <v>3.818255055184081</v>
      </c>
      <c r="K308" s="64">
        <v>3.7425267665952893</v>
      </c>
      <c r="L308" s="64"/>
      <c r="M308" s="64"/>
      <c r="N308" s="64"/>
      <c r="O308" s="64"/>
      <c r="P308" s="64"/>
      <c r="Q308" s="64"/>
    </row>
    <row r="309" spans="2:17" ht="15">
      <c r="B309" s="67" t="s">
        <v>5</v>
      </c>
      <c r="C309" s="2">
        <v>2</v>
      </c>
      <c r="D309" s="2" t="s">
        <v>468</v>
      </c>
      <c r="E309" s="66">
        <v>3.812465479882738</v>
      </c>
      <c r="F309" s="66">
        <v>3.8290000852442247</v>
      </c>
      <c r="G309" s="66">
        <v>3.798032726604155</v>
      </c>
      <c r="H309" s="66">
        <v>3.867109634551495</v>
      </c>
      <c r="I309" s="66">
        <v>3.819092657903174</v>
      </c>
      <c r="J309" s="66">
        <v>3.818255055184081</v>
      </c>
      <c r="K309" s="66">
        <v>3.7425267665952893</v>
      </c>
      <c r="L309" s="66"/>
      <c r="M309" s="66"/>
      <c r="N309" s="66"/>
      <c r="O309" s="66"/>
      <c r="P309" s="66"/>
      <c r="Q309" s="66"/>
    </row>
    <row r="310" spans="2:17" ht="15.75">
      <c r="B310" s="62" t="s">
        <v>482</v>
      </c>
      <c r="C310" s="63"/>
      <c r="D310" s="63"/>
      <c r="E310" s="64">
        <v>3.425141626316665</v>
      </c>
      <c r="F310" s="64">
        <v>3.4766170190605146</v>
      </c>
      <c r="G310" s="64">
        <v>3.3341684761427537</v>
      </c>
      <c r="H310" s="64">
        <v>3.4886931299350055</v>
      </c>
      <c r="I310" s="64">
        <v>3.4151319828115407</v>
      </c>
      <c r="J310" s="64">
        <v>3.410371098550012</v>
      </c>
      <c r="K310" s="64">
        <v>3.422906776003453</v>
      </c>
      <c r="L310" s="64"/>
      <c r="M310" s="64"/>
      <c r="N310" s="64"/>
      <c r="O310" s="64"/>
      <c r="P310" s="64"/>
      <c r="Q310" s="64"/>
    </row>
    <row r="311" spans="2:17" ht="15">
      <c r="B311" s="67" t="s">
        <v>307</v>
      </c>
      <c r="C311" s="2">
        <v>1</v>
      </c>
      <c r="D311" s="2" t="s">
        <v>468</v>
      </c>
      <c r="E311" s="66">
        <v>3.425141626316665</v>
      </c>
      <c r="F311" s="66">
        <v>3.4766170190605146</v>
      </c>
      <c r="G311" s="66">
        <v>3.3341684761427537</v>
      </c>
      <c r="H311" s="66">
        <v>3.4886931299350055</v>
      </c>
      <c r="I311" s="66">
        <v>3.4151319828115407</v>
      </c>
      <c r="J311" s="66">
        <v>3.410371098550012</v>
      </c>
      <c r="K311" s="66">
        <v>3.422906776003453</v>
      </c>
      <c r="L311" s="66"/>
      <c r="M311" s="66"/>
      <c r="N311" s="66"/>
      <c r="O311" s="66"/>
      <c r="P311" s="66"/>
      <c r="Q311" s="66"/>
    </row>
    <row r="312" spans="2:17" ht="15.75">
      <c r="B312" s="62" t="s">
        <v>483</v>
      </c>
      <c r="C312" s="63"/>
      <c r="D312" s="63"/>
      <c r="E312" s="64">
        <v>3.7743554734559472</v>
      </c>
      <c r="F312" s="64">
        <v>3.7452153110047846</v>
      </c>
      <c r="G312" s="64">
        <v>3.7120884708275073</v>
      </c>
      <c r="H312" s="64">
        <v>3.8187333171560303</v>
      </c>
      <c r="I312" s="64">
        <v>3.7513427036910065</v>
      </c>
      <c r="J312" s="64">
        <v>3.8388463802236608</v>
      </c>
      <c r="K312" s="64">
        <v>3.7769810854246506</v>
      </c>
      <c r="L312" s="64"/>
      <c r="M312" s="64"/>
      <c r="N312" s="64"/>
      <c r="O312" s="64"/>
      <c r="P312" s="64"/>
      <c r="Q312" s="64"/>
    </row>
    <row r="313" spans="2:17" ht="15">
      <c r="B313" s="67" t="s">
        <v>318</v>
      </c>
      <c r="C313" s="2">
        <v>5</v>
      </c>
      <c r="D313" s="2" t="s">
        <v>468</v>
      </c>
      <c r="E313" s="66">
        <v>3.7743554734559472</v>
      </c>
      <c r="F313" s="66">
        <v>3.7452153110047846</v>
      </c>
      <c r="G313" s="66">
        <v>3.7120884708275073</v>
      </c>
      <c r="H313" s="66">
        <v>3.8187333171560303</v>
      </c>
      <c r="I313" s="66">
        <v>3.7513427036910065</v>
      </c>
      <c r="J313" s="66">
        <v>3.8388463802236608</v>
      </c>
      <c r="K313" s="66">
        <v>3.7769810854246506</v>
      </c>
      <c r="L313" s="66"/>
      <c r="M313" s="66"/>
      <c r="N313" s="66"/>
      <c r="O313" s="66"/>
      <c r="P313" s="66"/>
      <c r="Q313" s="66"/>
    </row>
    <row r="314" spans="2:17" ht="15.75">
      <c r="B314" s="62" t="s">
        <v>266</v>
      </c>
      <c r="C314" s="63"/>
      <c r="D314" s="63"/>
      <c r="E314" s="64">
        <v>4.900238948626045</v>
      </c>
      <c r="F314" s="64">
        <v>4.975376196990424</v>
      </c>
      <c r="G314" s="64">
        <v>4.8268926553672316</v>
      </c>
      <c r="H314" s="64">
        <v>4.8581928231733675</v>
      </c>
      <c r="I314" s="64">
        <v>4.896118217909131</v>
      </c>
      <c r="J314" s="64">
        <v>4.9519383359782365</v>
      </c>
      <c r="K314" s="64">
        <v>4.895729213993639</v>
      </c>
      <c r="L314" s="64"/>
      <c r="M314" s="64"/>
      <c r="N314" s="64"/>
      <c r="O314" s="64"/>
      <c r="P314" s="64"/>
      <c r="Q314" s="64"/>
    </row>
    <row r="315" spans="2:17" ht="15">
      <c r="B315" s="65" t="s">
        <v>267</v>
      </c>
      <c r="C315" s="2">
        <v>325</v>
      </c>
      <c r="D315" s="2" t="s">
        <v>465</v>
      </c>
      <c r="E315" s="66">
        <v>4.67538654408692</v>
      </c>
      <c r="F315" s="66">
        <v>4.771781899943789</v>
      </c>
      <c r="G315" s="66">
        <v>4.573614775725594</v>
      </c>
      <c r="H315" s="66">
        <v>4.627576729271644</v>
      </c>
      <c r="I315" s="66">
        <v>4.6727976766698935</v>
      </c>
      <c r="J315" s="66">
        <v>4.749252243270189</v>
      </c>
      <c r="K315" s="66">
        <v>4.666994106090374</v>
      </c>
      <c r="L315" s="66"/>
      <c r="M315" s="66"/>
      <c r="N315" s="66"/>
      <c r="O315" s="66"/>
      <c r="P315" s="66"/>
      <c r="Q315" s="66"/>
    </row>
    <row r="316" spans="2:17" ht="15">
      <c r="B316" s="65" t="s">
        <v>274</v>
      </c>
      <c r="C316" s="2">
        <v>329</v>
      </c>
      <c r="D316" s="2" t="s">
        <v>22</v>
      </c>
      <c r="E316" s="66">
        <v>5.045454545454546</v>
      </c>
      <c r="F316" s="66">
        <v>5.039370078740157</v>
      </c>
      <c r="G316" s="66">
        <v>5</v>
      </c>
      <c r="H316" s="66">
        <v>5.061538461538461</v>
      </c>
      <c r="I316" s="66">
        <v>5.038167938931298</v>
      </c>
      <c r="J316" s="66">
        <v>5.107692307692307</v>
      </c>
      <c r="K316" s="66">
        <v>5.024590163934426</v>
      </c>
      <c r="L316" s="66"/>
      <c r="M316" s="66"/>
      <c r="N316" s="66"/>
      <c r="O316" s="66"/>
      <c r="P316" s="66"/>
      <c r="Q316" s="66"/>
    </row>
    <row r="317" spans="2:17" ht="15">
      <c r="B317" s="65" t="s">
        <v>275</v>
      </c>
      <c r="C317" s="2">
        <v>330</v>
      </c>
      <c r="D317" s="2" t="s">
        <v>22</v>
      </c>
      <c r="E317" s="66">
        <v>5.020219039595619</v>
      </c>
      <c r="F317" s="66">
        <v>5.014705882352941</v>
      </c>
      <c r="G317" s="66">
        <v>5.021739130434782</v>
      </c>
      <c r="H317" s="66">
        <v>4.966507177033493</v>
      </c>
      <c r="I317" s="66">
        <v>5.091836734693878</v>
      </c>
      <c r="J317" s="66">
        <v>5.023809523809524</v>
      </c>
      <c r="K317" s="66">
        <v>5.0055555555555555</v>
      </c>
      <c r="L317" s="66"/>
      <c r="M317" s="66"/>
      <c r="N317" s="66"/>
      <c r="O317" s="66"/>
      <c r="P317" s="66"/>
      <c r="Q317" s="66"/>
    </row>
    <row r="318" spans="2:17" ht="15">
      <c r="B318" s="65" t="s">
        <v>268</v>
      </c>
      <c r="C318" s="2">
        <v>326</v>
      </c>
      <c r="D318" s="2" t="s">
        <v>463</v>
      </c>
      <c r="E318" s="66">
        <v>5.152308424559734</v>
      </c>
      <c r="F318" s="66">
        <v>5.221925133689839</v>
      </c>
      <c r="G318" s="66">
        <v>5.080939947780679</v>
      </c>
      <c r="H318" s="66">
        <v>5.210843373493976</v>
      </c>
      <c r="I318" s="66">
        <v>5.162921348314606</v>
      </c>
      <c r="J318" s="66">
        <v>5.103448275862069</v>
      </c>
      <c r="K318" s="66">
        <v>5.136363636363637</v>
      </c>
      <c r="L318" s="66"/>
      <c r="M318" s="66"/>
      <c r="N318" s="66"/>
      <c r="O318" s="66"/>
      <c r="P318" s="66"/>
      <c r="Q318" s="66"/>
    </row>
    <row r="319" spans="2:17" ht="15">
      <c r="B319" s="65" t="s">
        <v>276</v>
      </c>
      <c r="C319" s="2">
        <v>331</v>
      </c>
      <c r="D319" s="2" t="s">
        <v>22</v>
      </c>
      <c r="E319" s="66">
        <v>5.04</v>
      </c>
      <c r="F319" s="66">
        <v>5</v>
      </c>
      <c r="G319" s="66">
        <v>5.097560975609756</v>
      </c>
      <c r="H319" s="66">
        <v>5.032258064516129</v>
      </c>
      <c r="I319" s="66">
        <v>5.057142857142857</v>
      </c>
      <c r="J319" s="66">
        <v>5.045454545454546</v>
      </c>
      <c r="K319" s="66">
        <v>5</v>
      </c>
      <c r="L319" s="66"/>
      <c r="M319" s="66"/>
      <c r="N319" s="66"/>
      <c r="O319" s="66"/>
      <c r="P319" s="66"/>
      <c r="Q319" s="66"/>
    </row>
    <row r="320" spans="2:17" ht="15">
      <c r="B320" s="65" t="s">
        <v>270</v>
      </c>
      <c r="C320" s="2">
        <v>332</v>
      </c>
      <c r="D320" s="2" t="s">
        <v>467</v>
      </c>
      <c r="E320" s="66">
        <v>5.1037234042553195</v>
      </c>
      <c r="F320" s="66">
        <v>5.059523809523809</v>
      </c>
      <c r="G320" s="66">
        <v>5.038461538461538</v>
      </c>
      <c r="H320" s="66">
        <v>5.033816425120773</v>
      </c>
      <c r="I320" s="66">
        <v>5.0492610837438425</v>
      </c>
      <c r="J320" s="66">
        <v>5.064039408866995</v>
      </c>
      <c r="K320" s="66">
        <v>5.424242424242424</v>
      </c>
      <c r="L320" s="66"/>
      <c r="M320" s="66"/>
      <c r="N320" s="66"/>
      <c r="O320" s="66"/>
      <c r="P320" s="66"/>
      <c r="Q320" s="66"/>
    </row>
    <row r="321" spans="2:17" ht="15">
      <c r="B321" s="65" t="s">
        <v>277</v>
      </c>
      <c r="C321" s="2">
        <v>333</v>
      </c>
      <c r="D321" s="2" t="s">
        <v>22</v>
      </c>
      <c r="E321" s="66">
        <v>5.205405405405405</v>
      </c>
      <c r="F321" s="66">
        <v>5.288461538461538</v>
      </c>
      <c r="G321" s="66">
        <v>5.015384615384615</v>
      </c>
      <c r="H321" s="66">
        <v>5.031746031746032</v>
      </c>
      <c r="I321" s="66">
        <v>5.0285714285714285</v>
      </c>
      <c r="J321" s="66">
        <v>5.074626865671642</v>
      </c>
      <c r="K321" s="66">
        <v>5.962264150943396</v>
      </c>
      <c r="L321" s="66"/>
      <c r="M321" s="66"/>
      <c r="N321" s="66"/>
      <c r="O321" s="66"/>
      <c r="P321" s="66"/>
      <c r="Q321" s="66"/>
    </row>
    <row r="322" spans="2:17" ht="15">
      <c r="B322" s="65" t="s">
        <v>269</v>
      </c>
      <c r="C322" s="2">
        <v>334</v>
      </c>
      <c r="D322" s="2" t="s">
        <v>463</v>
      </c>
      <c r="E322" s="66">
        <v>5.005095108695652</v>
      </c>
      <c r="F322" s="66">
        <v>5.163672654690619</v>
      </c>
      <c r="G322" s="66">
        <v>4.926565874730022</v>
      </c>
      <c r="H322" s="66">
        <v>5</v>
      </c>
      <c r="I322" s="66">
        <v>5.160465116279069</v>
      </c>
      <c r="J322" s="66">
        <v>5.049382716049383</v>
      </c>
      <c r="K322" s="66">
        <v>4.78752107925801</v>
      </c>
      <c r="L322" s="66"/>
      <c r="M322" s="66"/>
      <c r="N322" s="66"/>
      <c r="O322" s="66"/>
      <c r="P322" s="66"/>
      <c r="Q322" s="66"/>
    </row>
    <row r="323" spans="2:17" ht="15">
      <c r="B323" s="65" t="s">
        <v>118</v>
      </c>
      <c r="C323" s="2">
        <v>335</v>
      </c>
      <c r="D323" s="2" t="s">
        <v>22</v>
      </c>
      <c r="E323" s="66">
        <v>5.032818532818533</v>
      </c>
      <c r="F323" s="66">
        <v>5.092105263157895</v>
      </c>
      <c r="G323" s="66">
        <v>5.051020408163265</v>
      </c>
      <c r="H323" s="66">
        <v>5.011363636363637</v>
      </c>
      <c r="I323" s="66">
        <v>5</v>
      </c>
      <c r="J323" s="66">
        <v>5.010416666666667</v>
      </c>
      <c r="K323" s="66">
        <v>5.0394736842105265</v>
      </c>
      <c r="L323" s="66"/>
      <c r="M323" s="66"/>
      <c r="N323" s="66"/>
      <c r="O323" s="66"/>
      <c r="P323" s="66"/>
      <c r="Q323" s="66"/>
    </row>
    <row r="324" spans="2:17" ht="15">
      <c r="B324" s="65" t="s">
        <v>278</v>
      </c>
      <c r="C324" s="2">
        <v>336</v>
      </c>
      <c r="D324" s="2" t="s">
        <v>22</v>
      </c>
      <c r="E324" s="66">
        <v>5.073643410852713</v>
      </c>
      <c r="F324" s="66">
        <v>5.208333333333333</v>
      </c>
      <c r="G324" s="66">
        <v>5.023809523809524</v>
      </c>
      <c r="H324" s="66">
        <v>5.027777777777778</v>
      </c>
      <c r="I324" s="66">
        <v>5</v>
      </c>
      <c r="J324" s="66">
        <v>5.119047619047619</v>
      </c>
      <c r="K324" s="66">
        <v>5.045454545454546</v>
      </c>
      <c r="L324" s="66"/>
      <c r="M324" s="66"/>
      <c r="N324" s="66"/>
      <c r="O324" s="66"/>
      <c r="P324" s="66"/>
      <c r="Q324" s="66"/>
    </row>
    <row r="325" spans="2:17" ht="15">
      <c r="B325" s="65" t="s">
        <v>279</v>
      </c>
      <c r="C325" s="2">
        <v>337</v>
      </c>
      <c r="D325" s="2" t="s">
        <v>22</v>
      </c>
      <c r="E325" s="66">
        <v>5.121387283236994</v>
      </c>
      <c r="F325" s="66">
        <v>5.178571428571429</v>
      </c>
      <c r="G325" s="66">
        <v>5.037974683544304</v>
      </c>
      <c r="H325" s="66">
        <v>5.011494252873563</v>
      </c>
      <c r="I325" s="66">
        <v>5.025</v>
      </c>
      <c r="J325" s="66">
        <v>5.033707865168539</v>
      </c>
      <c r="K325" s="66">
        <v>5.39</v>
      </c>
      <c r="L325" s="66"/>
      <c r="M325" s="66"/>
      <c r="N325" s="66"/>
      <c r="O325" s="66"/>
      <c r="P325" s="66"/>
      <c r="Q325" s="66"/>
    </row>
    <row r="326" spans="2:17" ht="15">
      <c r="B326" s="65" t="s">
        <v>273</v>
      </c>
      <c r="C326" s="2">
        <v>844</v>
      </c>
      <c r="D326" s="2" t="s">
        <v>19</v>
      </c>
      <c r="E326" s="66">
        <v>5.1876870457460456</v>
      </c>
      <c r="F326" s="66">
        <v>5.108808290155441</v>
      </c>
      <c r="G326" s="66">
        <v>5.004474272930649</v>
      </c>
      <c r="H326" s="66">
        <v>5.152380952380953</v>
      </c>
      <c r="I326" s="66">
        <v>5.043956043956044</v>
      </c>
      <c r="J326" s="66">
        <v>5.5323529411764705</v>
      </c>
      <c r="K326" s="66">
        <v>5.446735395189004</v>
      </c>
      <c r="L326" s="66"/>
      <c r="M326" s="66"/>
      <c r="N326" s="66"/>
      <c r="O326" s="66"/>
      <c r="P326" s="66"/>
      <c r="Q326" s="66"/>
    </row>
    <row r="327" spans="2:17" ht="15">
      <c r="B327" s="65" t="s">
        <v>271</v>
      </c>
      <c r="C327" s="2">
        <v>340</v>
      </c>
      <c r="D327" s="2" t="s">
        <v>467</v>
      </c>
      <c r="E327" s="66">
        <v>5.044520547945205</v>
      </c>
      <c r="F327" s="66">
        <v>5.096618357487923</v>
      </c>
      <c r="G327" s="66">
        <v>5.077348066298343</v>
      </c>
      <c r="H327" s="66">
        <v>5.025906735751295</v>
      </c>
      <c r="I327" s="66">
        <v>5.037433155080214</v>
      </c>
      <c r="J327" s="66">
        <v>5.009708737864078</v>
      </c>
      <c r="K327" s="66">
        <v>5.020618556701031</v>
      </c>
      <c r="L327" s="66"/>
      <c r="M327" s="66"/>
      <c r="N327" s="66"/>
      <c r="O327" s="66"/>
      <c r="P327" s="66"/>
      <c r="Q327" s="66"/>
    </row>
    <row r="328" spans="2:17" ht="15">
      <c r="B328" s="67" t="s">
        <v>272</v>
      </c>
      <c r="C328" s="2">
        <v>341</v>
      </c>
      <c r="D328" s="2" t="s">
        <v>467</v>
      </c>
      <c r="E328" s="66">
        <v>5.020501138952164</v>
      </c>
      <c r="F328" s="66">
        <v>5.017142857142857</v>
      </c>
      <c r="G328" s="66">
        <v>5.015873015873016</v>
      </c>
      <c r="H328" s="66">
        <v>5.0227272727272725</v>
      </c>
      <c r="I328" s="66">
        <v>5.061538461538461</v>
      </c>
      <c r="J328" s="66">
        <v>5.009615384615385</v>
      </c>
      <c r="K328" s="66">
        <v>5</v>
      </c>
      <c r="L328" s="66"/>
      <c r="M328" s="66"/>
      <c r="N328" s="66"/>
      <c r="O328" s="66"/>
      <c r="P328" s="66"/>
      <c r="Q328" s="66"/>
    </row>
    <row r="329" spans="2:17" ht="15.75">
      <c r="B329" s="62" t="s">
        <v>280</v>
      </c>
      <c r="C329" s="63"/>
      <c r="D329" s="63"/>
      <c r="E329" s="64">
        <v>4.677853788494536</v>
      </c>
      <c r="F329" s="64">
        <v>4.7150667866288325</v>
      </c>
      <c r="G329" s="64">
        <v>4.520991253644315</v>
      </c>
      <c r="H329" s="64">
        <v>4.727116335746541</v>
      </c>
      <c r="I329" s="64">
        <v>4.65896676538335</v>
      </c>
      <c r="J329" s="64">
        <v>4.723832892103054</v>
      </c>
      <c r="K329" s="64">
        <v>4.709669243441896</v>
      </c>
      <c r="L329" s="64"/>
      <c r="M329" s="64"/>
      <c r="N329" s="64"/>
      <c r="O329" s="64"/>
      <c r="P329" s="64"/>
      <c r="Q329" s="64"/>
    </row>
    <row r="330" spans="2:17" ht="15">
      <c r="B330" s="65" t="s">
        <v>292</v>
      </c>
      <c r="C330" s="2">
        <v>267</v>
      </c>
      <c r="D330" s="2" t="s">
        <v>22</v>
      </c>
      <c r="E330" s="66">
        <v>5.0183908045977015</v>
      </c>
      <c r="F330" s="66">
        <v>5.012658227848101</v>
      </c>
      <c r="G330" s="66">
        <v>5.0394736842105265</v>
      </c>
      <c r="H330" s="66">
        <v>5.075</v>
      </c>
      <c r="I330" s="66">
        <v>5</v>
      </c>
      <c r="J330" s="66">
        <v>4.966666666666667</v>
      </c>
      <c r="K330" s="66">
        <v>5</v>
      </c>
      <c r="L330" s="66"/>
      <c r="M330" s="66"/>
      <c r="N330" s="66"/>
      <c r="O330" s="66"/>
      <c r="P330" s="66"/>
      <c r="Q330" s="66"/>
    </row>
    <row r="331" spans="2:17" ht="15">
      <c r="B331" s="65" t="s">
        <v>293</v>
      </c>
      <c r="C331" s="2">
        <v>268</v>
      </c>
      <c r="D331" s="2" t="s">
        <v>22</v>
      </c>
      <c r="E331" s="66">
        <v>4.60969387755102</v>
      </c>
      <c r="F331" s="66">
        <v>6.02</v>
      </c>
      <c r="G331" s="66">
        <v>5.48</v>
      </c>
      <c r="H331" s="66">
        <v>5.92</v>
      </c>
      <c r="I331" s="66">
        <v>5.98</v>
      </c>
      <c r="J331" s="66">
        <v>3.2934782608695654</v>
      </c>
      <c r="K331" s="66">
        <v>3.34</v>
      </c>
      <c r="L331" s="66"/>
      <c r="M331" s="66"/>
      <c r="N331" s="66"/>
      <c r="O331" s="66"/>
      <c r="P331" s="66"/>
      <c r="Q331" s="66"/>
    </row>
    <row r="332" spans="2:17" ht="15">
      <c r="B332" s="65" t="s">
        <v>285</v>
      </c>
      <c r="C332" s="2">
        <v>266</v>
      </c>
      <c r="D332" s="2" t="s">
        <v>462</v>
      </c>
      <c r="E332" s="66">
        <v>5.446682158533436</v>
      </c>
      <c r="F332" s="66">
        <v>5.362038664323374</v>
      </c>
      <c r="G332" s="66">
        <v>5.565476190476191</v>
      </c>
      <c r="H332" s="66">
        <v>5.453125</v>
      </c>
      <c r="I332" s="66">
        <v>5.534226190476191</v>
      </c>
      <c r="J332" s="66">
        <v>5.273458445040214</v>
      </c>
      <c r="K332" s="66">
        <v>5.520215633423181</v>
      </c>
      <c r="L332" s="66"/>
      <c r="M332" s="66"/>
      <c r="N332" s="66"/>
      <c r="O332" s="66"/>
      <c r="P332" s="66"/>
      <c r="Q332" s="66"/>
    </row>
    <row r="333" spans="2:17" ht="15">
      <c r="B333" s="65" t="s">
        <v>286</v>
      </c>
      <c r="C333" s="2">
        <v>488</v>
      </c>
      <c r="D333" s="2" t="s">
        <v>462</v>
      </c>
      <c r="E333" s="66">
        <v>5.329550060802594</v>
      </c>
      <c r="F333" s="66">
        <v>5.248633879781421</v>
      </c>
      <c r="G333" s="66">
        <v>5.186700767263427</v>
      </c>
      <c r="H333" s="66">
        <v>5.11716621253406</v>
      </c>
      <c r="I333" s="66">
        <v>5.254593175853018</v>
      </c>
      <c r="J333" s="66">
        <v>5.5650118203309695</v>
      </c>
      <c r="K333" s="66">
        <v>5.500927643784786</v>
      </c>
      <c r="L333" s="66"/>
      <c r="M333" s="66"/>
      <c r="N333" s="66"/>
      <c r="O333" s="66"/>
      <c r="P333" s="66"/>
      <c r="Q333" s="66"/>
    </row>
    <row r="334" spans="2:17" ht="15">
      <c r="B334" s="65" t="s">
        <v>281</v>
      </c>
      <c r="C334" s="2">
        <v>261</v>
      </c>
      <c r="D334" s="2" t="s">
        <v>464</v>
      </c>
      <c r="E334" s="66">
        <v>3.908038874220549</v>
      </c>
      <c r="F334" s="66">
        <v>4.0237031947784265</v>
      </c>
      <c r="G334" s="66">
        <v>3.603671706263499</v>
      </c>
      <c r="H334" s="66">
        <v>3.9189466484268127</v>
      </c>
      <c r="I334" s="66">
        <v>3.848284166164961</v>
      </c>
      <c r="J334" s="66">
        <v>4.025462962962963</v>
      </c>
      <c r="K334" s="66">
        <v>4.020760028149191</v>
      </c>
      <c r="L334" s="66"/>
      <c r="M334" s="66"/>
      <c r="N334" s="66"/>
      <c r="O334" s="66"/>
      <c r="P334" s="66"/>
      <c r="Q334" s="66"/>
    </row>
    <row r="335" spans="2:17" ht="15">
      <c r="B335" s="65" t="s">
        <v>288</v>
      </c>
      <c r="C335" s="2">
        <v>269</v>
      </c>
      <c r="D335" s="2" t="s">
        <v>467</v>
      </c>
      <c r="E335" s="66">
        <v>4.614977039915225</v>
      </c>
      <c r="F335" s="66">
        <v>4.994495412844037</v>
      </c>
      <c r="G335" s="66">
        <v>4.08955223880597</v>
      </c>
      <c r="H335" s="66">
        <v>4.8244147157190636</v>
      </c>
      <c r="I335" s="66">
        <v>5.011627906976744</v>
      </c>
      <c r="J335" s="66">
        <v>5</v>
      </c>
      <c r="K335" s="66">
        <v>4.006</v>
      </c>
      <c r="L335" s="66"/>
      <c r="M335" s="66"/>
      <c r="N335" s="66"/>
      <c r="O335" s="66"/>
      <c r="P335" s="66"/>
      <c r="Q335" s="66"/>
    </row>
    <row r="336" spans="2:17" ht="15">
      <c r="B336" s="65" t="s">
        <v>289</v>
      </c>
      <c r="C336" s="2">
        <v>403</v>
      </c>
      <c r="D336" s="2" t="s">
        <v>19</v>
      </c>
      <c r="E336" s="66">
        <v>5.367559523809524</v>
      </c>
      <c r="F336" s="66">
        <v>5.382352941176471</v>
      </c>
      <c r="G336" s="66">
        <v>5.35</v>
      </c>
      <c r="H336" s="66">
        <v>5.329268292682927</v>
      </c>
      <c r="I336" s="66">
        <v>5.517857142857143</v>
      </c>
      <c r="J336" s="66">
        <v>5.131578947368421</v>
      </c>
      <c r="K336" s="66">
        <v>5.548387096774194</v>
      </c>
      <c r="L336" s="66"/>
      <c r="M336" s="66"/>
      <c r="N336" s="66"/>
      <c r="O336" s="66"/>
      <c r="P336" s="66"/>
      <c r="Q336" s="66"/>
    </row>
    <row r="337" spans="2:17" ht="15">
      <c r="B337" s="65" t="s">
        <v>484</v>
      </c>
      <c r="C337" s="2">
        <v>817</v>
      </c>
      <c r="D337" s="2" t="s">
        <v>10</v>
      </c>
      <c r="E337" s="66">
        <v>5.006446859458464</v>
      </c>
      <c r="F337" s="66">
        <v>5.005506607929515</v>
      </c>
      <c r="G337" s="66">
        <v>5</v>
      </c>
      <c r="H337" s="66">
        <v>5.016091954022989</v>
      </c>
      <c r="I337" s="66">
        <v>5</v>
      </c>
      <c r="J337" s="66">
        <v>5.007216494845361</v>
      </c>
      <c r="K337" s="66">
        <v>5.009825327510917</v>
      </c>
      <c r="L337" s="66"/>
      <c r="M337" s="66"/>
      <c r="N337" s="66"/>
      <c r="O337" s="66"/>
      <c r="P337" s="66"/>
      <c r="Q337" s="66"/>
    </row>
    <row r="338" spans="2:17" ht="15">
      <c r="B338" s="65" t="s">
        <v>294</v>
      </c>
      <c r="C338" s="2">
        <v>271</v>
      </c>
      <c r="D338" s="2" t="s">
        <v>22</v>
      </c>
      <c r="E338" s="66">
        <v>5.010590015128593</v>
      </c>
      <c r="F338" s="66">
        <v>5.027522935779817</v>
      </c>
      <c r="G338" s="66">
        <v>5</v>
      </c>
      <c r="H338" s="66">
        <v>5.027777777777778</v>
      </c>
      <c r="I338" s="66">
        <v>5</v>
      </c>
      <c r="J338" s="66">
        <v>5.009433962264151</v>
      </c>
      <c r="K338" s="66">
        <v>5</v>
      </c>
      <c r="L338" s="66"/>
      <c r="M338" s="66"/>
      <c r="N338" s="66"/>
      <c r="O338" s="66"/>
      <c r="P338" s="66"/>
      <c r="Q338" s="66"/>
    </row>
    <row r="339" spans="2:17" ht="15">
      <c r="B339" s="65" t="s">
        <v>295</v>
      </c>
      <c r="C339" s="2">
        <v>272</v>
      </c>
      <c r="D339" s="2" t="s">
        <v>22</v>
      </c>
      <c r="E339" s="66">
        <v>5.015410958904109</v>
      </c>
      <c r="F339" s="66">
        <v>5</v>
      </c>
      <c r="G339" s="66">
        <v>4.989130434782608</v>
      </c>
      <c r="H339" s="66">
        <v>4.8478260869565215</v>
      </c>
      <c r="I339" s="66">
        <v>5.13</v>
      </c>
      <c r="J339" s="66">
        <v>5.14</v>
      </c>
      <c r="K339" s="66">
        <v>4.97</v>
      </c>
      <c r="L339" s="66"/>
      <c r="M339" s="66"/>
      <c r="N339" s="66"/>
      <c r="O339" s="66"/>
      <c r="P339" s="66"/>
      <c r="Q339" s="66"/>
    </row>
    <row r="340" spans="2:17" ht="15">
      <c r="B340" s="65" t="s">
        <v>434</v>
      </c>
      <c r="C340" s="2">
        <v>702</v>
      </c>
      <c r="D340" s="2" t="s">
        <v>471</v>
      </c>
      <c r="E340" s="66">
        <v>4.082589928057554</v>
      </c>
      <c r="F340" s="66">
        <v>4.088235294117647</v>
      </c>
      <c r="G340" s="66">
        <v>3.856164383561644</v>
      </c>
      <c r="H340" s="66">
        <v>4.125498007968128</v>
      </c>
      <c r="I340" s="66">
        <v>4.025039123630673</v>
      </c>
      <c r="J340" s="66">
        <v>4.323920265780731</v>
      </c>
      <c r="K340" s="66">
        <v>4.081504702194358</v>
      </c>
      <c r="L340" s="66"/>
      <c r="M340" s="66"/>
      <c r="N340" s="66"/>
      <c r="O340" s="66"/>
      <c r="P340" s="66"/>
      <c r="Q340" s="66"/>
    </row>
    <row r="341" spans="2:17" ht="15">
      <c r="B341" s="65" t="s">
        <v>283</v>
      </c>
      <c r="C341" s="2">
        <v>265</v>
      </c>
      <c r="D341" s="2" t="s">
        <v>465</v>
      </c>
      <c r="E341" s="66">
        <v>4.571287871681831</v>
      </c>
      <c r="F341" s="66">
        <v>4.454371060564538</v>
      </c>
      <c r="G341" s="66">
        <v>4.2772397094431</v>
      </c>
      <c r="H341" s="66">
        <v>4.70622508432996</v>
      </c>
      <c r="I341" s="66">
        <v>4.581322957198443</v>
      </c>
      <c r="J341" s="66">
        <v>4.695837780149413</v>
      </c>
      <c r="K341" s="66">
        <v>4.700427960057062</v>
      </c>
      <c r="L341" s="66"/>
      <c r="M341" s="66"/>
      <c r="N341" s="66"/>
      <c r="O341" s="66"/>
      <c r="P341" s="66"/>
      <c r="Q341" s="66"/>
    </row>
    <row r="342" spans="2:17" ht="15">
      <c r="B342" s="65" t="s">
        <v>290</v>
      </c>
      <c r="C342" s="2">
        <v>431</v>
      </c>
      <c r="D342" s="2" t="s">
        <v>19</v>
      </c>
      <c r="E342" s="66">
        <v>5.144434222631094</v>
      </c>
      <c r="F342" s="66">
        <v>5.035714285714286</v>
      </c>
      <c r="G342" s="66">
        <v>5.064</v>
      </c>
      <c r="H342" s="66">
        <v>5.387096774193548</v>
      </c>
      <c r="I342" s="66">
        <v>5.194244604316546</v>
      </c>
      <c r="J342" s="66">
        <v>5.239043824701195</v>
      </c>
      <c r="K342" s="66">
        <v>5.029220779220779</v>
      </c>
      <c r="L342" s="66"/>
      <c r="M342" s="66"/>
      <c r="N342" s="66"/>
      <c r="O342" s="66"/>
      <c r="P342" s="66"/>
      <c r="Q342" s="66"/>
    </row>
    <row r="343" spans="2:17" ht="15">
      <c r="B343" s="65" t="s">
        <v>296</v>
      </c>
      <c r="C343" s="2">
        <v>274</v>
      </c>
      <c r="D343" s="2" t="s">
        <v>22</v>
      </c>
      <c r="E343" s="66">
        <v>4.5359375</v>
      </c>
      <c r="F343" s="66">
        <v>4.302083333333333</v>
      </c>
      <c r="G343" s="66">
        <v>3.125</v>
      </c>
      <c r="H343" s="66">
        <v>5.05</v>
      </c>
      <c r="I343" s="66">
        <v>5.13</v>
      </c>
      <c r="J343" s="66">
        <v>5.33</v>
      </c>
      <c r="K343" s="66">
        <v>4.89</v>
      </c>
      <c r="L343" s="66"/>
      <c r="M343" s="66"/>
      <c r="N343" s="66"/>
      <c r="O343" s="66"/>
      <c r="P343" s="66"/>
      <c r="Q343" s="66"/>
    </row>
    <row r="344" spans="2:17" ht="15">
      <c r="B344" s="65" t="s">
        <v>287</v>
      </c>
      <c r="C344" s="2">
        <v>516</v>
      </c>
      <c r="D344" s="2" t="s">
        <v>462</v>
      </c>
      <c r="E344" s="66">
        <v>4.9099130434782605</v>
      </c>
      <c r="F344" s="66">
        <v>5.304203539823009</v>
      </c>
      <c r="G344" s="66">
        <v>5.16497975708502</v>
      </c>
      <c r="H344" s="66">
        <v>5.223391812865497</v>
      </c>
      <c r="I344" s="66">
        <v>4.813197969543147</v>
      </c>
      <c r="J344" s="66">
        <v>4.241412213740458</v>
      </c>
      <c r="K344" s="66">
        <v>4.82680412371134</v>
      </c>
      <c r="L344" s="66"/>
      <c r="M344" s="66"/>
      <c r="N344" s="66"/>
      <c r="O344" s="66"/>
      <c r="P344" s="66"/>
      <c r="Q344" s="66"/>
    </row>
    <row r="345" spans="2:17" ht="15">
      <c r="B345" s="65" t="s">
        <v>417</v>
      </c>
      <c r="C345" s="2">
        <v>262</v>
      </c>
      <c r="D345" s="2" t="s">
        <v>463</v>
      </c>
      <c r="E345" s="66">
        <v>5.160467010589193</v>
      </c>
      <c r="F345" s="66">
        <v>5.300738007380073</v>
      </c>
      <c r="G345" s="66">
        <v>5.096671949286846</v>
      </c>
      <c r="H345" s="66">
        <v>5.333333333333333</v>
      </c>
      <c r="I345" s="66">
        <v>5.175523349436393</v>
      </c>
      <c r="J345" s="66">
        <v>5.166666666666667</v>
      </c>
      <c r="K345" s="66">
        <v>4.971621621621622</v>
      </c>
      <c r="L345" s="66"/>
      <c r="M345" s="66"/>
      <c r="N345" s="66"/>
      <c r="O345" s="66"/>
      <c r="P345" s="66"/>
      <c r="Q345" s="66"/>
    </row>
    <row r="346" spans="2:17" ht="15">
      <c r="B346" s="65" t="s">
        <v>297</v>
      </c>
      <c r="C346" s="2">
        <v>275</v>
      </c>
      <c r="D346" s="2" t="s">
        <v>22</v>
      </c>
      <c r="E346" s="66">
        <v>5.073255813953488</v>
      </c>
      <c r="F346" s="66">
        <v>5.5</v>
      </c>
      <c r="G346" s="66">
        <v>5.276923076923077</v>
      </c>
      <c r="H346" s="66">
        <v>4.4875</v>
      </c>
      <c r="I346" s="66">
        <v>5.3</v>
      </c>
      <c r="J346" s="66">
        <v>5.25625</v>
      </c>
      <c r="K346" s="66">
        <v>4.947368421052632</v>
      </c>
      <c r="L346" s="66"/>
      <c r="M346" s="66"/>
      <c r="N346" s="66"/>
      <c r="O346" s="66"/>
      <c r="P346" s="66"/>
      <c r="Q346" s="66"/>
    </row>
    <row r="347" spans="2:17" ht="15">
      <c r="B347" s="65" t="s">
        <v>298</v>
      </c>
      <c r="C347" s="2">
        <v>276</v>
      </c>
      <c r="D347" s="2" t="s">
        <v>22</v>
      </c>
      <c r="E347" s="66">
        <v>5.136666666666667</v>
      </c>
      <c r="F347" s="66">
        <v>5.24113475177305</v>
      </c>
      <c r="G347" s="66">
        <v>5.194244604316546</v>
      </c>
      <c r="H347" s="66">
        <v>5.5</v>
      </c>
      <c r="I347" s="66">
        <v>5.292857142857143</v>
      </c>
      <c r="J347" s="66">
        <v>4.701863354037267</v>
      </c>
      <c r="K347" s="66">
        <v>5.005464480874317</v>
      </c>
      <c r="L347" s="66"/>
      <c r="M347" s="66"/>
      <c r="N347" s="66"/>
      <c r="O347" s="66"/>
      <c r="P347" s="66"/>
      <c r="Q347" s="66"/>
    </row>
    <row r="348" spans="2:17" ht="15">
      <c r="B348" s="65" t="s">
        <v>299</v>
      </c>
      <c r="C348" s="2">
        <v>277</v>
      </c>
      <c r="D348" s="2" t="s">
        <v>22</v>
      </c>
      <c r="E348" s="66">
        <v>5.186098654708521</v>
      </c>
      <c r="F348" s="66">
        <v>5.2</v>
      </c>
      <c r="G348" s="66">
        <v>4.76</v>
      </c>
      <c r="H348" s="66">
        <v>4.666666666666667</v>
      </c>
      <c r="I348" s="66">
        <v>4.859154929577465</v>
      </c>
      <c r="J348" s="66">
        <v>6.24</v>
      </c>
      <c r="K348" s="66">
        <v>5.373333333333333</v>
      </c>
      <c r="L348" s="66"/>
      <c r="M348" s="66"/>
      <c r="N348" s="66"/>
      <c r="O348" s="66"/>
      <c r="P348" s="66"/>
      <c r="Q348" s="66"/>
    </row>
    <row r="349" spans="2:17" ht="15">
      <c r="B349" s="65" t="s">
        <v>284</v>
      </c>
      <c r="C349" s="2">
        <v>263</v>
      </c>
      <c r="D349" s="2" t="s">
        <v>463</v>
      </c>
      <c r="E349" s="66">
        <v>5.058199407083788</v>
      </c>
      <c r="F349" s="66">
        <v>5.060449050086356</v>
      </c>
      <c r="G349" s="66">
        <v>5.1450839328537175</v>
      </c>
      <c r="H349" s="66">
        <v>5.015560165975104</v>
      </c>
      <c r="I349" s="66">
        <v>5</v>
      </c>
      <c r="J349" s="66">
        <v>5.1289736603088105</v>
      </c>
      <c r="K349" s="66">
        <v>5.01984126984127</v>
      </c>
      <c r="L349" s="66"/>
      <c r="M349" s="66"/>
      <c r="N349" s="66"/>
      <c r="O349" s="66"/>
      <c r="P349" s="66"/>
      <c r="Q349" s="66"/>
    </row>
    <row r="350" spans="2:17" ht="15">
      <c r="B350" s="65" t="s">
        <v>282</v>
      </c>
      <c r="C350" s="2">
        <v>264</v>
      </c>
      <c r="D350" s="2" t="s">
        <v>465</v>
      </c>
      <c r="E350" s="66">
        <v>5.022071071626874</v>
      </c>
      <c r="F350" s="66">
        <v>5.153409090909091</v>
      </c>
      <c r="G350" s="66">
        <v>5.107178968655207</v>
      </c>
      <c r="H350" s="66">
        <v>4.882046834345187</v>
      </c>
      <c r="I350" s="66">
        <v>5.114573785517874</v>
      </c>
      <c r="J350" s="66">
        <v>5.106864274570983</v>
      </c>
      <c r="K350" s="66">
        <v>4.820178448867536</v>
      </c>
      <c r="L350" s="66"/>
      <c r="M350" s="66"/>
      <c r="N350" s="66"/>
      <c r="O350" s="66"/>
      <c r="P350" s="66"/>
      <c r="Q350" s="66"/>
    </row>
    <row r="351" spans="2:17" ht="15">
      <c r="B351" s="67" t="s">
        <v>291</v>
      </c>
      <c r="C351" s="2">
        <v>839</v>
      </c>
      <c r="D351" s="2" t="s">
        <v>19</v>
      </c>
      <c r="E351" s="66">
        <v>5.535177390258569</v>
      </c>
      <c r="F351" s="66">
        <v>5.364532019704433</v>
      </c>
      <c r="G351" s="66">
        <v>5.666666666666667</v>
      </c>
      <c r="H351" s="66">
        <v>5.63859649122807</v>
      </c>
      <c r="I351" s="66">
        <v>5.466666666666667</v>
      </c>
      <c r="J351" s="66">
        <v>5.462686567164179</v>
      </c>
      <c r="K351" s="66">
        <v>5.550769230769231</v>
      </c>
      <c r="L351" s="66"/>
      <c r="M351" s="66"/>
      <c r="N351" s="66"/>
      <c r="O351" s="66"/>
      <c r="P351" s="66"/>
      <c r="Q351" s="66"/>
    </row>
    <row r="352" spans="2:17" ht="15.75">
      <c r="B352" s="62" t="s">
        <v>300</v>
      </c>
      <c r="C352" s="63"/>
      <c r="D352" s="63"/>
      <c r="E352" s="64">
        <v>5.116605705925384</v>
      </c>
      <c r="F352" s="64">
        <v>5.106067219554779</v>
      </c>
      <c r="G352" s="64">
        <v>4.988015671813782</v>
      </c>
      <c r="H352" s="64">
        <v>5.198703620920877</v>
      </c>
      <c r="I352" s="64">
        <v>5.002056343820687</v>
      </c>
      <c r="J352" s="64">
        <v>5.216411378555799</v>
      </c>
      <c r="K352" s="64">
        <v>5.191932624113475</v>
      </c>
      <c r="L352" s="64"/>
      <c r="M352" s="64"/>
      <c r="N352" s="64"/>
      <c r="O352" s="64"/>
      <c r="P352" s="64"/>
      <c r="Q352" s="64"/>
    </row>
    <row r="353" spans="2:17" ht="15">
      <c r="B353" s="65" t="s">
        <v>303</v>
      </c>
      <c r="C353" s="2">
        <v>452</v>
      </c>
      <c r="D353" s="2" t="s">
        <v>467</v>
      </c>
      <c r="E353" s="66">
        <v>5.069536423841059</v>
      </c>
      <c r="F353" s="66">
        <v>5.019230769230769</v>
      </c>
      <c r="G353" s="66">
        <v>5.03</v>
      </c>
      <c r="H353" s="66">
        <v>5.19</v>
      </c>
      <c r="I353" s="66">
        <v>5</v>
      </c>
      <c r="J353" s="66">
        <v>5.15</v>
      </c>
      <c r="K353" s="66">
        <v>5.03</v>
      </c>
      <c r="L353" s="66"/>
      <c r="M353" s="66"/>
      <c r="N353" s="66"/>
      <c r="O353" s="66"/>
      <c r="P353" s="66"/>
      <c r="Q353" s="66"/>
    </row>
    <row r="354" spans="2:17" ht="15">
      <c r="B354" s="65" t="s">
        <v>496</v>
      </c>
      <c r="C354" s="2">
        <v>524</v>
      </c>
      <c r="D354" s="2" t="s">
        <v>466</v>
      </c>
      <c r="E354" s="66">
        <v>5.149253731343284</v>
      </c>
      <c r="F354" s="66">
        <v>5</v>
      </c>
      <c r="G354" s="66">
        <v>5.28</v>
      </c>
      <c r="H354" s="66">
        <v>5.166666666666667</v>
      </c>
      <c r="I354" s="66">
        <v>5</v>
      </c>
      <c r="J354" s="66">
        <v>5.233333333333333</v>
      </c>
      <c r="K354" s="66">
        <v>5.229166666666667</v>
      </c>
      <c r="L354" s="66"/>
      <c r="M354" s="66"/>
      <c r="N354" s="66"/>
      <c r="O354" s="66"/>
      <c r="P354" s="66"/>
      <c r="Q354" s="66"/>
    </row>
    <row r="355" spans="2:17" ht="15">
      <c r="B355" s="65" t="s">
        <v>301</v>
      </c>
      <c r="C355" s="2">
        <v>421</v>
      </c>
      <c r="D355" s="2" t="s">
        <v>463</v>
      </c>
      <c r="E355" s="66">
        <v>5.3406226834692365</v>
      </c>
      <c r="F355" s="66">
        <v>4.944111776447106</v>
      </c>
      <c r="G355" s="66">
        <v>5.063106796116505</v>
      </c>
      <c r="H355" s="66">
        <v>5.495260663507109</v>
      </c>
      <c r="I355" s="66">
        <v>5.261904761904762</v>
      </c>
      <c r="J355" s="66">
        <v>5.735229759299781</v>
      </c>
      <c r="K355" s="66">
        <v>5.606965174129353</v>
      </c>
      <c r="L355" s="66"/>
      <c r="M355" s="66"/>
      <c r="N355" s="66"/>
      <c r="O355" s="66"/>
      <c r="P355" s="66"/>
      <c r="Q355" s="66"/>
    </row>
    <row r="356" spans="2:17" ht="15">
      <c r="B356" s="65" t="s">
        <v>304</v>
      </c>
      <c r="C356" s="2">
        <v>451</v>
      </c>
      <c r="D356" s="2" t="s">
        <v>466</v>
      </c>
      <c r="E356" s="66">
        <v>5.025</v>
      </c>
      <c r="F356" s="66">
        <v>5.14</v>
      </c>
      <c r="G356" s="66">
        <v>5</v>
      </c>
      <c r="H356" s="66">
        <v>4.68</v>
      </c>
      <c r="I356" s="66">
        <v>5.37</v>
      </c>
      <c r="J356" s="66">
        <v>5.15</v>
      </c>
      <c r="K356" s="66">
        <v>4.81</v>
      </c>
      <c r="L356" s="66"/>
      <c r="M356" s="66"/>
      <c r="N356" s="66"/>
      <c r="O356" s="66"/>
      <c r="P356" s="66"/>
      <c r="Q356" s="66"/>
    </row>
    <row r="357" spans="2:17" ht="15">
      <c r="B357" s="65" t="s">
        <v>302</v>
      </c>
      <c r="C357" s="2">
        <v>382</v>
      </c>
      <c r="D357" s="2" t="s">
        <v>10</v>
      </c>
      <c r="E357" s="66">
        <v>5.499575911789652</v>
      </c>
      <c r="F357" s="66">
        <v>5.154545454545454</v>
      </c>
      <c r="G357" s="66">
        <v>4.950980392156863</v>
      </c>
      <c r="H357" s="66">
        <v>5.954081632653061</v>
      </c>
      <c r="I357" s="66">
        <v>6.225609756097561</v>
      </c>
      <c r="J357" s="66">
        <v>5.670157068062827</v>
      </c>
      <c r="K357" s="66">
        <v>5.240196078431373</v>
      </c>
      <c r="L357" s="66"/>
      <c r="M357" s="66"/>
      <c r="N357" s="66"/>
      <c r="O357" s="66"/>
      <c r="P357" s="66"/>
      <c r="Q357" s="66"/>
    </row>
    <row r="358" spans="2:17" ht="15">
      <c r="B358" s="65" t="s">
        <v>305</v>
      </c>
      <c r="C358" s="2">
        <v>145</v>
      </c>
      <c r="D358" s="2" t="s">
        <v>22</v>
      </c>
      <c r="E358" s="66">
        <v>5.131975199291408</v>
      </c>
      <c r="F358" s="66">
        <v>5.086956521739131</v>
      </c>
      <c r="G358" s="66">
        <v>5.029411764705882</v>
      </c>
      <c r="H358" s="66">
        <v>5.078817733990148</v>
      </c>
      <c r="I358" s="66">
        <v>5.11</v>
      </c>
      <c r="J358" s="66">
        <v>5.116751269035533</v>
      </c>
      <c r="K358" s="66">
        <v>5.427631578947368</v>
      </c>
      <c r="L358" s="66"/>
      <c r="M358" s="66"/>
      <c r="N358" s="66"/>
      <c r="O358" s="66"/>
      <c r="P358" s="66"/>
      <c r="Q358" s="66"/>
    </row>
    <row r="359" spans="2:17" ht="15">
      <c r="B359" s="65" t="s">
        <v>418</v>
      </c>
      <c r="C359" s="2">
        <v>414</v>
      </c>
      <c r="D359" s="2" t="s">
        <v>10</v>
      </c>
      <c r="E359" s="66">
        <v>5.313164108618654</v>
      </c>
      <c r="F359" s="66">
        <v>5.24486301369863</v>
      </c>
      <c r="G359" s="66">
        <v>5.133458646616542</v>
      </c>
      <c r="H359" s="66">
        <v>5.381139489194499</v>
      </c>
      <c r="I359" s="66">
        <v>4.8996913580246915</v>
      </c>
      <c r="J359" s="66">
        <v>5.673664122137405</v>
      </c>
      <c r="K359" s="66">
        <v>5.617597292724196</v>
      </c>
      <c r="L359" s="66"/>
      <c r="M359" s="66"/>
      <c r="N359" s="66"/>
      <c r="O359" s="66"/>
      <c r="P359" s="66"/>
      <c r="Q359" s="66"/>
    </row>
    <row r="360" spans="2:17" ht="15">
      <c r="B360" s="65" t="s">
        <v>300</v>
      </c>
      <c r="C360" s="2">
        <v>140</v>
      </c>
      <c r="D360" s="2" t="s">
        <v>464</v>
      </c>
      <c r="E360" s="66">
        <v>4.982327482567925</v>
      </c>
      <c r="F360" s="66">
        <v>5.036485480268056</v>
      </c>
      <c r="G360" s="66">
        <v>4.917673716012085</v>
      </c>
      <c r="H360" s="66">
        <v>5.072306579898771</v>
      </c>
      <c r="I360" s="66">
        <v>4.873101586230172</v>
      </c>
      <c r="J360" s="66">
        <v>5.004982206405694</v>
      </c>
      <c r="K360" s="66">
        <v>4.995656894679696</v>
      </c>
      <c r="L360" s="66"/>
      <c r="M360" s="66"/>
      <c r="N360" s="66"/>
      <c r="O360" s="66"/>
      <c r="P360" s="66"/>
      <c r="Q360" s="66"/>
    </row>
    <row r="361" spans="2:17" ht="15">
      <c r="B361" s="67" t="s">
        <v>306</v>
      </c>
      <c r="C361" s="2">
        <v>148</v>
      </c>
      <c r="D361" s="2" t="s">
        <v>22</v>
      </c>
      <c r="E361" s="66">
        <v>5.7480662983425415</v>
      </c>
      <c r="F361" s="66">
        <v>6.385135135135135</v>
      </c>
      <c r="G361" s="66">
        <v>5.4324324324324325</v>
      </c>
      <c r="H361" s="66">
        <v>5.614864864864865</v>
      </c>
      <c r="I361" s="66">
        <v>5.398648648648648</v>
      </c>
      <c r="J361" s="66">
        <v>5.608695652173913</v>
      </c>
      <c r="K361" s="66">
        <v>6.052631578947368</v>
      </c>
      <c r="L361" s="66"/>
      <c r="M361" s="66"/>
      <c r="N361" s="66"/>
      <c r="O361" s="66"/>
      <c r="P361" s="66"/>
      <c r="Q361" s="66"/>
    </row>
    <row r="362" spans="2:17" ht="15.75">
      <c r="B362" s="62" t="s">
        <v>485</v>
      </c>
      <c r="C362" s="63"/>
      <c r="D362" s="63"/>
      <c r="E362" s="64">
        <v>4.436267282090732</v>
      </c>
      <c r="F362" s="64">
        <v>4.535314400118642</v>
      </c>
      <c r="G362" s="64">
        <v>4.295782538977222</v>
      </c>
      <c r="H362" s="64">
        <v>4.363565552748067</v>
      </c>
      <c r="I362" s="64">
        <v>4.451143451143452</v>
      </c>
      <c r="J362" s="64">
        <v>4.553648598592419</v>
      </c>
      <c r="K362" s="64">
        <v>4.405012010181766</v>
      </c>
      <c r="L362" s="64"/>
      <c r="M362" s="64"/>
      <c r="N362" s="64"/>
      <c r="O362" s="64"/>
      <c r="P362" s="64"/>
      <c r="Q362" s="64"/>
    </row>
    <row r="363" spans="2:17" ht="15">
      <c r="B363" s="65" t="s">
        <v>309</v>
      </c>
      <c r="C363" s="2">
        <v>38</v>
      </c>
      <c r="D363" s="2" t="s">
        <v>465</v>
      </c>
      <c r="E363" s="66">
        <v>5.2</v>
      </c>
      <c r="F363" s="66">
        <v>5.4333635539437894</v>
      </c>
      <c r="G363" s="66">
        <v>5.231231231231231</v>
      </c>
      <c r="H363" s="66">
        <v>5.337912087912088</v>
      </c>
      <c r="I363" s="66">
        <v>5.102465331278891</v>
      </c>
      <c r="J363" s="66">
        <v>5.13849765258216</v>
      </c>
      <c r="K363" s="66">
        <v>5.000851063829788</v>
      </c>
      <c r="L363" s="66"/>
      <c r="M363" s="66"/>
      <c r="N363" s="66"/>
      <c r="O363" s="66"/>
      <c r="P363" s="66"/>
      <c r="Q363" s="66"/>
    </row>
    <row r="364" spans="2:17" ht="15">
      <c r="B364" s="65" t="s">
        <v>419</v>
      </c>
      <c r="C364" s="2">
        <v>408</v>
      </c>
      <c r="D364" s="2" t="s">
        <v>463</v>
      </c>
      <c r="E364" s="66">
        <v>4.916442934633719</v>
      </c>
      <c r="F364" s="66">
        <v>5.143127603180614</v>
      </c>
      <c r="G364" s="66">
        <v>5.131395348837209</v>
      </c>
      <c r="H364" s="66">
        <v>4.89332892998679</v>
      </c>
      <c r="I364" s="66">
        <v>4.7942597328786585</v>
      </c>
      <c r="J364" s="66">
        <v>5.014545454545455</v>
      </c>
      <c r="K364" s="66">
        <v>4.609487904492617</v>
      </c>
      <c r="L364" s="66"/>
      <c r="M364" s="66"/>
      <c r="N364" s="66"/>
      <c r="O364" s="66"/>
      <c r="P364" s="66"/>
      <c r="Q364" s="66"/>
    </row>
    <row r="365" spans="2:17" ht="15">
      <c r="B365" s="65" t="s">
        <v>486</v>
      </c>
      <c r="C365" s="2">
        <v>411</v>
      </c>
      <c r="D365" s="2" t="s">
        <v>10</v>
      </c>
      <c r="E365" s="66">
        <v>4.6280502250651505</v>
      </c>
      <c r="F365" s="66">
        <v>3.650735294117647</v>
      </c>
      <c r="G365" s="66">
        <v>4.74457429048414</v>
      </c>
      <c r="H365" s="66">
        <v>4.7220566318926975</v>
      </c>
      <c r="I365" s="66">
        <v>4.690573770491803</v>
      </c>
      <c r="J365" s="66">
        <v>4.930100755667507</v>
      </c>
      <c r="K365" s="66">
        <v>4.9583892617449665</v>
      </c>
      <c r="L365" s="66"/>
      <c r="M365" s="66"/>
      <c r="N365" s="66"/>
      <c r="O365" s="66"/>
      <c r="P365" s="66"/>
      <c r="Q365" s="66"/>
    </row>
    <row r="366" spans="2:17" ht="15">
      <c r="B366" s="65" t="s">
        <v>436</v>
      </c>
      <c r="C366" s="2">
        <v>498</v>
      </c>
      <c r="D366" s="2" t="s">
        <v>19</v>
      </c>
      <c r="E366" s="66">
        <v>4.428396871945259</v>
      </c>
      <c r="F366" s="66">
        <v>4.329819277108434</v>
      </c>
      <c r="G366" s="66">
        <v>4.410472972972973</v>
      </c>
      <c r="H366" s="66">
        <v>4.438053097345133</v>
      </c>
      <c r="I366" s="66">
        <v>4.426686217008798</v>
      </c>
      <c r="J366" s="66">
        <v>4.480662983425415</v>
      </c>
      <c r="K366" s="66">
        <v>4.472074468085107</v>
      </c>
      <c r="L366" s="66"/>
      <c r="M366" s="66"/>
      <c r="N366" s="66"/>
      <c r="O366" s="66"/>
      <c r="P366" s="66"/>
      <c r="Q366" s="66"/>
    </row>
    <row r="367" spans="2:17" ht="15">
      <c r="B367" s="65" t="s">
        <v>310</v>
      </c>
      <c r="C367" s="2">
        <v>10</v>
      </c>
      <c r="D367" s="2" t="s">
        <v>10</v>
      </c>
      <c r="E367" s="66">
        <v>4.758172441716746</v>
      </c>
      <c r="F367" s="66">
        <v>4.799472295514512</v>
      </c>
      <c r="G367" s="66">
        <v>4.7179343250070165</v>
      </c>
      <c r="H367" s="66">
        <v>4.731323010051616</v>
      </c>
      <c r="I367" s="66">
        <v>4.743349753694582</v>
      </c>
      <c r="J367" s="66">
        <v>4.902089407191448</v>
      </c>
      <c r="K367" s="66">
        <v>4.638874548270522</v>
      </c>
      <c r="L367" s="66"/>
      <c r="M367" s="66"/>
      <c r="N367" s="66"/>
      <c r="O367" s="66"/>
      <c r="P367" s="66"/>
      <c r="Q367" s="66"/>
    </row>
    <row r="368" spans="2:17" ht="15">
      <c r="B368" s="65" t="s">
        <v>443</v>
      </c>
      <c r="C368" s="2">
        <v>527</v>
      </c>
      <c r="D368" s="2" t="s">
        <v>464</v>
      </c>
      <c r="E368" s="66">
        <v>3.206886876673894</v>
      </c>
      <c r="F368" s="66">
        <v>3.387901465544122</v>
      </c>
      <c r="G368" s="66">
        <v>3.128638214447293</v>
      </c>
      <c r="H368" s="66">
        <v>3.23639429710256</v>
      </c>
      <c r="I368" s="66">
        <v>3.250114033753991</v>
      </c>
      <c r="J368" s="66">
        <v>3.278024842815519</v>
      </c>
      <c r="K368" s="66">
        <v>2.9648264260590302</v>
      </c>
      <c r="L368" s="66"/>
      <c r="M368" s="66"/>
      <c r="N368" s="66"/>
      <c r="O368" s="66"/>
      <c r="P368" s="66"/>
      <c r="Q368" s="66"/>
    </row>
    <row r="369" spans="2:17" ht="15">
      <c r="B369" s="65" t="s">
        <v>487</v>
      </c>
      <c r="C369" s="2">
        <v>525</v>
      </c>
      <c r="D369" s="2" t="s">
        <v>10</v>
      </c>
      <c r="E369" s="66">
        <v>4.01860339105502</v>
      </c>
      <c r="F369" s="66">
        <v>4.5003511729175445</v>
      </c>
      <c r="G369" s="66">
        <v>3.775921052631579</v>
      </c>
      <c r="H369" s="66">
        <v>3.819021739130435</v>
      </c>
      <c r="I369" s="66">
        <v>4.2070275403608735</v>
      </c>
      <c r="J369" s="66">
        <v>3.9746206526117898</v>
      </c>
      <c r="K369" s="66">
        <v>3.8593834505137914</v>
      </c>
      <c r="L369" s="66"/>
      <c r="M369" s="66"/>
      <c r="N369" s="66"/>
      <c r="O369" s="66"/>
      <c r="P369" s="66"/>
      <c r="Q369" s="66"/>
    </row>
    <row r="370" spans="2:17" ht="15">
      <c r="B370" s="65" t="s">
        <v>488</v>
      </c>
      <c r="C370" s="2">
        <v>807</v>
      </c>
      <c r="D370" s="2" t="s">
        <v>462</v>
      </c>
      <c r="E370" s="66">
        <v>4.528480633169445</v>
      </c>
      <c r="F370" s="66">
        <v>4.662713120830245</v>
      </c>
      <c r="G370" s="66">
        <v>4.6648895658796645</v>
      </c>
      <c r="H370" s="66">
        <v>4.69765625</v>
      </c>
      <c r="I370" s="66">
        <v>4.464336661911555</v>
      </c>
      <c r="J370" s="66">
        <v>4.361037234042553</v>
      </c>
      <c r="K370" s="66">
        <v>4.370892018779343</v>
      </c>
      <c r="L370" s="66"/>
      <c r="M370" s="66"/>
      <c r="N370" s="66"/>
      <c r="O370" s="66"/>
      <c r="P370" s="66"/>
      <c r="Q370" s="66"/>
    </row>
    <row r="371" spans="2:17" ht="15">
      <c r="B371" s="65" t="s">
        <v>489</v>
      </c>
      <c r="C371" s="2">
        <v>809</v>
      </c>
      <c r="D371" s="2" t="s">
        <v>462</v>
      </c>
      <c r="E371" s="66">
        <v>4.169661060142712</v>
      </c>
      <c r="F371" s="66">
        <v>4.425187969924812</v>
      </c>
      <c r="G371" s="66">
        <v>4.28125</v>
      </c>
      <c r="H371" s="66">
        <v>3.9984813971146544</v>
      </c>
      <c r="I371" s="66">
        <v>4.100794797687861</v>
      </c>
      <c r="J371" s="66">
        <v>4.149756645451142</v>
      </c>
      <c r="K371" s="66">
        <v>4.071010534529848</v>
      </c>
      <c r="L371" s="66"/>
      <c r="M371" s="66"/>
      <c r="N371" s="66"/>
      <c r="O371" s="66"/>
      <c r="P371" s="66"/>
      <c r="Q371" s="66"/>
    </row>
    <row r="372" spans="2:17" ht="15">
      <c r="B372" s="65" t="s">
        <v>490</v>
      </c>
      <c r="C372" s="2">
        <v>806</v>
      </c>
      <c r="D372" s="2" t="s">
        <v>462</v>
      </c>
      <c r="E372" s="66">
        <v>4.619424101198402</v>
      </c>
      <c r="F372" s="66">
        <v>4.310424354243542</v>
      </c>
      <c r="G372" s="66">
        <v>3.9800475059382423</v>
      </c>
      <c r="H372" s="66">
        <v>4.253206650831354</v>
      </c>
      <c r="I372" s="66">
        <v>4.339309726580009</v>
      </c>
      <c r="J372" s="66">
        <v>5.2752880921895</v>
      </c>
      <c r="K372" s="66">
        <v>5.913279132791328</v>
      </c>
      <c r="L372" s="66"/>
      <c r="M372" s="66"/>
      <c r="N372" s="66"/>
      <c r="O372" s="66"/>
      <c r="P372" s="66"/>
      <c r="Q372" s="66"/>
    </row>
    <row r="373" spans="2:17" ht="15">
      <c r="B373" s="65" t="s">
        <v>444</v>
      </c>
      <c r="C373" s="2">
        <v>856</v>
      </c>
      <c r="D373" s="2" t="s">
        <v>10</v>
      </c>
      <c r="E373" s="66">
        <v>4.163314346742613</v>
      </c>
      <c r="F373" s="66">
        <v>4.170979198376458</v>
      </c>
      <c r="G373" s="66">
        <v>3.6897671900378994</v>
      </c>
      <c r="H373" s="66">
        <v>4.023671751709626</v>
      </c>
      <c r="I373" s="66">
        <v>4.16008537886873</v>
      </c>
      <c r="J373" s="66">
        <v>4.468201754385965</v>
      </c>
      <c r="K373" s="66">
        <v>4.479384277075316</v>
      </c>
      <c r="L373" s="66"/>
      <c r="M373" s="66"/>
      <c r="N373" s="66"/>
      <c r="O373" s="66"/>
      <c r="P373" s="66"/>
      <c r="Q373" s="66"/>
    </row>
    <row r="374" spans="2:17" ht="15">
      <c r="B374" s="65" t="s">
        <v>445</v>
      </c>
      <c r="C374" s="2">
        <v>857</v>
      </c>
      <c r="D374" s="2" t="s">
        <v>10</v>
      </c>
      <c r="E374" s="66">
        <v>5.539384742723135</v>
      </c>
      <c r="F374" s="66">
        <v>5.841819416157501</v>
      </c>
      <c r="G374" s="66">
        <v>5.423455684870188</v>
      </c>
      <c r="H374" s="66">
        <v>5.527992277992278</v>
      </c>
      <c r="I374" s="66">
        <v>5.4803493449781655</v>
      </c>
      <c r="J374" s="66">
        <v>5.592476489028213</v>
      </c>
      <c r="K374" s="66">
        <v>5.286189683860233</v>
      </c>
      <c r="L374" s="66"/>
      <c r="M374" s="66"/>
      <c r="N374" s="66"/>
      <c r="O374" s="66"/>
      <c r="P374" s="66"/>
      <c r="Q374" s="66"/>
    </row>
    <row r="375" spans="2:17" ht="15">
      <c r="B375" s="65" t="s">
        <v>421</v>
      </c>
      <c r="C375" s="2">
        <v>407</v>
      </c>
      <c r="D375" s="2" t="s">
        <v>10</v>
      </c>
      <c r="E375" s="66">
        <v>5.018889809444905</v>
      </c>
      <c r="F375" s="66">
        <v>5.119230769230769</v>
      </c>
      <c r="G375" s="66">
        <v>4.982893799002138</v>
      </c>
      <c r="H375" s="66">
        <v>5.0396004281127365</v>
      </c>
      <c r="I375" s="66">
        <v>4.974912670689108</v>
      </c>
      <c r="J375" s="66">
        <v>5.157926644437708</v>
      </c>
      <c r="K375" s="66">
        <v>4.862819025522041</v>
      </c>
      <c r="L375" s="66"/>
      <c r="M375" s="66"/>
      <c r="N375" s="66"/>
      <c r="O375" s="66"/>
      <c r="P375" s="66"/>
      <c r="Q375" s="66"/>
    </row>
    <row r="376" spans="2:17" ht="15">
      <c r="B376" s="65" t="s">
        <v>317</v>
      </c>
      <c r="C376" s="2">
        <v>42</v>
      </c>
      <c r="D376" s="2" t="s">
        <v>22</v>
      </c>
      <c r="E376" s="66">
        <v>4.208333333333333</v>
      </c>
      <c r="F376" s="66">
        <v>4.5</v>
      </c>
      <c r="G376" s="66" t="s">
        <v>469</v>
      </c>
      <c r="H376" s="66">
        <v>5</v>
      </c>
      <c r="I376" s="66" t="s">
        <v>469</v>
      </c>
      <c r="J376" s="66">
        <v>3.3333333333333335</v>
      </c>
      <c r="K376" s="66">
        <v>4</v>
      </c>
      <c r="L376" s="66"/>
      <c r="M376" s="66"/>
      <c r="N376" s="66"/>
      <c r="O376" s="66"/>
      <c r="P376" s="66"/>
      <c r="Q376" s="66"/>
    </row>
    <row r="377" spans="2:17" ht="15">
      <c r="B377" s="65" t="s">
        <v>315</v>
      </c>
      <c r="C377" s="2">
        <v>450</v>
      </c>
      <c r="D377" s="2" t="s">
        <v>467</v>
      </c>
      <c r="E377" s="66">
        <v>5.016102620087336</v>
      </c>
      <c r="F377" s="66">
        <v>5.170682730923695</v>
      </c>
      <c r="G377" s="66">
        <v>5.102362204724409</v>
      </c>
      <c r="H377" s="66">
        <v>4.991525423728813</v>
      </c>
      <c r="I377" s="66">
        <v>4.906202723146747</v>
      </c>
      <c r="J377" s="66">
        <v>5.003787878787879</v>
      </c>
      <c r="K377" s="66">
        <v>4.979536152796726</v>
      </c>
      <c r="L377" s="66"/>
      <c r="M377" s="66"/>
      <c r="N377" s="66"/>
      <c r="O377" s="66"/>
      <c r="P377" s="66"/>
      <c r="Q377" s="66"/>
    </row>
    <row r="378" spans="2:17" ht="15">
      <c r="B378" s="65" t="s">
        <v>316</v>
      </c>
      <c r="C378" s="2">
        <v>39</v>
      </c>
      <c r="D378" s="2" t="s">
        <v>19</v>
      </c>
      <c r="E378" s="66">
        <v>5.378958120531154</v>
      </c>
      <c r="F378" s="66">
        <v>5.231578947368421</v>
      </c>
      <c r="G378" s="66">
        <v>5.5212765957446805</v>
      </c>
      <c r="H378" s="66">
        <v>5.29</v>
      </c>
      <c r="I378" s="66">
        <v>5.354838709677419</v>
      </c>
      <c r="J378" s="66">
        <v>5.54320987654321</v>
      </c>
      <c r="K378" s="66">
        <v>5.373333333333333</v>
      </c>
      <c r="L378" s="66"/>
      <c r="M378" s="66"/>
      <c r="N378" s="66"/>
      <c r="O378" s="66"/>
      <c r="P378" s="66"/>
      <c r="Q378" s="66"/>
    </row>
    <row r="379" spans="2:17" ht="15">
      <c r="B379" s="65" t="s">
        <v>312</v>
      </c>
      <c r="C379" s="2">
        <v>21</v>
      </c>
      <c r="D379" s="2" t="s">
        <v>10</v>
      </c>
      <c r="E379" s="66">
        <v>4.999113125739062</v>
      </c>
      <c r="F379" s="66">
        <v>5.053267435475013</v>
      </c>
      <c r="G379" s="66">
        <v>5.070963318477888</v>
      </c>
      <c r="H379" s="66">
        <v>5.082235785415998</v>
      </c>
      <c r="I379" s="66">
        <v>4.97307799056342</v>
      </c>
      <c r="J379" s="66">
        <v>5.018856629751571</v>
      </c>
      <c r="K379" s="66">
        <v>4.8258152173913045</v>
      </c>
      <c r="L379" s="66"/>
      <c r="M379" s="66"/>
      <c r="N379" s="66"/>
      <c r="O379" s="66"/>
      <c r="P379" s="66"/>
      <c r="Q379" s="66"/>
    </row>
    <row r="380" spans="2:17" ht="15">
      <c r="B380" s="65" t="s">
        <v>311</v>
      </c>
      <c r="C380" s="2">
        <v>16</v>
      </c>
      <c r="D380" s="2" t="s">
        <v>10</v>
      </c>
      <c r="E380" s="66">
        <v>4.745832586485033</v>
      </c>
      <c r="F380" s="66">
        <v>4.7345225603357814</v>
      </c>
      <c r="G380" s="66">
        <v>4.646246246246246</v>
      </c>
      <c r="H380" s="66">
        <v>4.687465181058496</v>
      </c>
      <c r="I380" s="66">
        <v>4.793819655521784</v>
      </c>
      <c r="J380" s="66">
        <v>4.803176130895092</v>
      </c>
      <c r="K380" s="66">
        <v>4.7908045977011495</v>
      </c>
      <c r="L380" s="66"/>
      <c r="M380" s="66"/>
      <c r="N380" s="66"/>
      <c r="O380" s="66"/>
      <c r="P380" s="66"/>
      <c r="Q380" s="66"/>
    </row>
    <row r="381" spans="2:17" ht="15">
      <c r="B381" s="65" t="s">
        <v>314</v>
      </c>
      <c r="C381" s="2">
        <v>41</v>
      </c>
      <c r="D381" s="2" t="s">
        <v>22</v>
      </c>
      <c r="E381" s="66">
        <v>4.5</v>
      </c>
      <c r="F381" s="66">
        <v>4.25</v>
      </c>
      <c r="G381" s="66" t="s">
        <v>469</v>
      </c>
      <c r="H381" s="66" t="s">
        <v>469</v>
      </c>
      <c r="I381" s="66">
        <v>6.666666666666667</v>
      </c>
      <c r="J381" s="66">
        <v>3.3333333333333335</v>
      </c>
      <c r="K381" s="66">
        <v>4</v>
      </c>
      <c r="L381" s="66"/>
      <c r="M381" s="66"/>
      <c r="N381" s="66"/>
      <c r="O381" s="66"/>
      <c r="P381" s="66"/>
      <c r="Q381" s="66"/>
    </row>
    <row r="382" spans="2:17" ht="15">
      <c r="B382" s="65" t="s">
        <v>491</v>
      </c>
      <c r="C382" s="2">
        <v>476</v>
      </c>
      <c r="D382" s="2" t="s">
        <v>462</v>
      </c>
      <c r="E382" s="66">
        <v>4.709757494748902</v>
      </c>
      <c r="F382" s="66">
        <v>4.702394526795895</v>
      </c>
      <c r="G382" s="66">
        <v>4.744623655913978</v>
      </c>
      <c r="H382" s="66">
        <v>4.568455640744797</v>
      </c>
      <c r="I382" s="66">
        <v>4.6533613445378155</v>
      </c>
      <c r="J382" s="66">
        <v>4.818280739934711</v>
      </c>
      <c r="K382" s="66">
        <v>4.7860576923076925</v>
      </c>
      <c r="L382" s="66"/>
      <c r="M382" s="66"/>
      <c r="N382" s="66"/>
      <c r="O382" s="66"/>
      <c r="P382" s="66"/>
      <c r="Q382" s="66"/>
    </row>
    <row r="383" spans="2:17" ht="15">
      <c r="B383" s="65" t="s">
        <v>435</v>
      </c>
      <c r="C383" s="2">
        <v>500</v>
      </c>
      <c r="D383" s="2" t="s">
        <v>462</v>
      </c>
      <c r="E383" s="66">
        <v>5.124258932863323</v>
      </c>
      <c r="F383" s="66">
        <v>5.09149040826365</v>
      </c>
      <c r="G383" s="66">
        <v>5.035619351408825</v>
      </c>
      <c r="H383" s="66">
        <v>5.006605691056911</v>
      </c>
      <c r="I383" s="66">
        <v>5.02635046113307</v>
      </c>
      <c r="J383" s="66">
        <v>5.523322967569969</v>
      </c>
      <c r="K383" s="66">
        <v>5.022683397683398</v>
      </c>
      <c r="L383" s="66"/>
      <c r="M383" s="66"/>
      <c r="N383" s="66"/>
      <c r="O383" s="66"/>
      <c r="P383" s="66"/>
      <c r="Q383" s="66"/>
    </row>
    <row r="384" spans="2:17" ht="15">
      <c r="B384" s="65" t="s">
        <v>492</v>
      </c>
      <c r="C384" s="2">
        <v>436</v>
      </c>
      <c r="D384" s="2" t="s">
        <v>10</v>
      </c>
      <c r="E384" s="66">
        <v>4.675266043211868</v>
      </c>
      <c r="F384" s="66">
        <v>4.1216</v>
      </c>
      <c r="G384" s="66">
        <v>4.006622516556291</v>
      </c>
      <c r="H384" s="66">
        <v>3.746450304259635</v>
      </c>
      <c r="I384" s="66">
        <v>5.629464285714286</v>
      </c>
      <c r="J384" s="66">
        <v>5.614561027837259</v>
      </c>
      <c r="K384" s="66">
        <v>5.411637931034483</v>
      </c>
      <c r="L384" s="66"/>
      <c r="M384" s="66"/>
      <c r="N384" s="66"/>
      <c r="O384" s="66"/>
      <c r="P384" s="66"/>
      <c r="Q384" s="66"/>
    </row>
    <row r="385" spans="2:17" ht="15">
      <c r="B385" s="65" t="s">
        <v>308</v>
      </c>
      <c r="C385" s="2">
        <v>6</v>
      </c>
      <c r="D385" s="2" t="s">
        <v>464</v>
      </c>
      <c r="E385" s="66">
        <v>4.1032876967495575</v>
      </c>
      <c r="F385" s="66">
        <v>4.127551976025473</v>
      </c>
      <c r="G385" s="66">
        <v>3.860793287566743</v>
      </c>
      <c r="H385" s="66">
        <v>4.141235059760956</v>
      </c>
      <c r="I385" s="66">
        <v>4.143029467516802</v>
      </c>
      <c r="J385" s="66">
        <v>4.203596077006901</v>
      </c>
      <c r="K385" s="66">
        <v>4.13511983393093</v>
      </c>
      <c r="L385" s="66"/>
      <c r="M385" s="66"/>
      <c r="N385" s="66"/>
      <c r="O385" s="66"/>
      <c r="P385" s="66"/>
      <c r="Q385" s="66"/>
    </row>
    <row r="386" spans="2:17" ht="15">
      <c r="B386" s="65" t="s">
        <v>313</v>
      </c>
      <c r="C386" s="2">
        <v>477</v>
      </c>
      <c r="D386" s="2" t="s">
        <v>462</v>
      </c>
      <c r="E386" s="66">
        <v>4.970670391061453</v>
      </c>
      <c r="F386" s="66">
        <v>4.91578947368421</v>
      </c>
      <c r="G386" s="66">
        <v>4.8204918032786885</v>
      </c>
      <c r="H386" s="66">
        <v>4.970791698693313</v>
      </c>
      <c r="I386" s="66">
        <v>4.999205718824464</v>
      </c>
      <c r="J386" s="66">
        <v>5.081918819188192</v>
      </c>
      <c r="K386" s="66">
        <v>5.019844082211198</v>
      </c>
      <c r="L386" s="66"/>
      <c r="M386" s="66"/>
      <c r="N386" s="66"/>
      <c r="O386" s="66"/>
      <c r="P386" s="66"/>
      <c r="Q386" s="66"/>
    </row>
    <row r="387" spans="2:17" ht="15">
      <c r="B387" s="67" t="s">
        <v>420</v>
      </c>
      <c r="C387" s="2">
        <v>504</v>
      </c>
      <c r="D387" s="2" t="s">
        <v>463</v>
      </c>
      <c r="E387" s="66">
        <v>4.938984438984439</v>
      </c>
      <c r="F387" s="66">
        <v>5.123364485981308</v>
      </c>
      <c r="G387" s="66">
        <v>4.875064267352185</v>
      </c>
      <c r="H387" s="66">
        <v>4.865030674846626</v>
      </c>
      <c r="I387" s="66">
        <v>4.936661298980139</v>
      </c>
      <c r="J387" s="66">
        <v>4.953900709219858</v>
      </c>
      <c r="K387" s="66">
        <v>4.909570154095702</v>
      </c>
      <c r="L387" s="66"/>
      <c r="M387" s="66"/>
      <c r="N387" s="66"/>
      <c r="O387" s="66"/>
      <c r="P387" s="66"/>
      <c r="Q387" s="66"/>
    </row>
    <row r="388" spans="2:17" ht="15.75">
      <c r="B388" s="62" t="s">
        <v>493</v>
      </c>
      <c r="C388" s="63"/>
      <c r="D388" s="63"/>
      <c r="E388" s="64">
        <v>4.417619093959611</v>
      </c>
      <c r="F388" s="64">
        <v>4.382149314283194</v>
      </c>
      <c r="G388" s="64">
        <v>4.433942175744097</v>
      </c>
      <c r="H388" s="64">
        <v>4.438262212431585</v>
      </c>
      <c r="I388" s="64">
        <v>4.413773308102821</v>
      </c>
      <c r="J388" s="64">
        <v>4.46642405513652</v>
      </c>
      <c r="K388" s="64">
        <v>4.373043408100694</v>
      </c>
      <c r="L388" s="64"/>
      <c r="M388" s="64"/>
      <c r="N388" s="64"/>
      <c r="O388" s="64"/>
      <c r="P388" s="64"/>
      <c r="Q388" s="64"/>
    </row>
    <row r="389" spans="2:17" ht="15">
      <c r="B389" s="65" t="s">
        <v>446</v>
      </c>
      <c r="C389" s="2">
        <v>528</v>
      </c>
      <c r="D389" s="2" t="s">
        <v>464</v>
      </c>
      <c r="E389" s="66">
        <v>3.3792353200019556</v>
      </c>
      <c r="F389" s="66">
        <v>3.034783724810679</v>
      </c>
      <c r="G389" s="66">
        <v>3.3834563808949825</v>
      </c>
      <c r="H389" s="66">
        <v>3.4811938480280187</v>
      </c>
      <c r="I389" s="66">
        <v>3.5742052131987343</v>
      </c>
      <c r="J389" s="66">
        <v>3.563658279343077</v>
      </c>
      <c r="K389" s="66">
        <v>3.2990809100497214</v>
      </c>
      <c r="L389" s="66"/>
      <c r="M389" s="66"/>
      <c r="N389" s="66"/>
      <c r="O389" s="66"/>
      <c r="P389" s="66"/>
      <c r="Q389" s="66"/>
    </row>
    <row r="390" spans="2:17" ht="15">
      <c r="B390" s="65" t="s">
        <v>494</v>
      </c>
      <c r="C390" s="2">
        <v>526</v>
      </c>
      <c r="D390" s="2" t="s">
        <v>10</v>
      </c>
      <c r="E390" s="66">
        <v>3.190606898500414</v>
      </c>
      <c r="F390" s="66">
        <v>3.3869266617610987</v>
      </c>
      <c r="G390" s="66">
        <v>3.4062542861061584</v>
      </c>
      <c r="H390" s="66">
        <v>3.1444138276553106</v>
      </c>
      <c r="I390" s="66">
        <v>2.9994256834367103</v>
      </c>
      <c r="J390" s="66">
        <v>3.180794854123593</v>
      </c>
      <c r="K390" s="66">
        <v>3.069492304158052</v>
      </c>
      <c r="L390" s="66"/>
      <c r="M390" s="66"/>
      <c r="N390" s="66"/>
      <c r="O390" s="66"/>
      <c r="P390" s="66"/>
      <c r="Q390" s="66"/>
    </row>
    <row r="391" spans="2:17" ht="15">
      <c r="B391" s="65" t="s">
        <v>324</v>
      </c>
      <c r="C391" s="2">
        <v>473</v>
      </c>
      <c r="D391" s="2" t="s">
        <v>462</v>
      </c>
      <c r="E391" s="66">
        <v>5.1645068394528435</v>
      </c>
      <c r="F391" s="66">
        <v>5.297210300429184</v>
      </c>
      <c r="G391" s="66">
        <v>5.1129411764705885</v>
      </c>
      <c r="H391" s="66">
        <v>5.1630309988518945</v>
      </c>
      <c r="I391" s="66">
        <v>5.162017167381975</v>
      </c>
      <c r="J391" s="66">
        <v>5.150890346766635</v>
      </c>
      <c r="K391" s="66">
        <v>5.096238938053097</v>
      </c>
      <c r="L391" s="66"/>
      <c r="M391" s="66"/>
      <c r="N391" s="66"/>
      <c r="O391" s="66"/>
      <c r="P391" s="66"/>
      <c r="Q391" s="66"/>
    </row>
    <row r="392" spans="2:17" ht="15">
      <c r="B392" s="65" t="s">
        <v>328</v>
      </c>
      <c r="C392" s="2">
        <v>31</v>
      </c>
      <c r="D392" s="2" t="s">
        <v>467</v>
      </c>
      <c r="E392" s="66">
        <v>5.019198537254304</v>
      </c>
      <c r="F392" s="66">
        <v>5.017424975798645</v>
      </c>
      <c r="G392" s="66">
        <v>5.001806684733514</v>
      </c>
      <c r="H392" s="66">
        <v>5.001932367149759</v>
      </c>
      <c r="I392" s="66">
        <v>5.026827012025902</v>
      </c>
      <c r="J392" s="66">
        <v>5.0345721694036305</v>
      </c>
      <c r="K392" s="66">
        <v>5.030434782608696</v>
      </c>
      <c r="L392" s="66"/>
      <c r="M392" s="66"/>
      <c r="N392" s="66"/>
      <c r="O392" s="66"/>
      <c r="P392" s="66"/>
      <c r="Q392" s="66"/>
    </row>
    <row r="393" spans="2:17" ht="15">
      <c r="B393" s="65" t="s">
        <v>320</v>
      </c>
      <c r="C393" s="2">
        <v>13</v>
      </c>
      <c r="D393" s="2" t="s">
        <v>10</v>
      </c>
      <c r="E393" s="66">
        <v>4.81974434271895</v>
      </c>
      <c r="F393" s="66">
        <v>4.621973929236499</v>
      </c>
      <c r="G393" s="66">
        <v>4.5711845102505695</v>
      </c>
      <c r="H393" s="66">
        <v>5.1108986615678775</v>
      </c>
      <c r="I393" s="66">
        <v>4.921819110884006</v>
      </c>
      <c r="J393" s="66">
        <v>4.921680993314231</v>
      </c>
      <c r="K393" s="66">
        <v>4.815481986368062</v>
      </c>
      <c r="L393" s="66"/>
      <c r="M393" s="66"/>
      <c r="N393" s="66"/>
      <c r="O393" s="66"/>
      <c r="P393" s="66"/>
      <c r="Q393" s="66"/>
    </row>
    <row r="394" spans="2:17" ht="15">
      <c r="B394" s="65" t="s">
        <v>422</v>
      </c>
      <c r="C394" s="2">
        <v>28</v>
      </c>
      <c r="D394" s="2" t="s">
        <v>465</v>
      </c>
      <c r="E394" s="66">
        <v>5.0142514360503165</v>
      </c>
      <c r="F394" s="66">
        <v>5.193740685543964</v>
      </c>
      <c r="G394" s="66">
        <v>5.12300566134843</v>
      </c>
      <c r="H394" s="66">
        <v>5.1305762081784385</v>
      </c>
      <c r="I394" s="66">
        <v>4.95952279505752</v>
      </c>
      <c r="J394" s="66">
        <v>4.875754348597799</v>
      </c>
      <c r="K394" s="66">
        <v>4.891575977428456</v>
      </c>
      <c r="L394" s="66"/>
      <c r="M394" s="66"/>
      <c r="N394" s="66"/>
      <c r="O394" s="66"/>
      <c r="P394" s="66"/>
      <c r="Q394" s="66"/>
    </row>
    <row r="395" spans="2:17" ht="15">
      <c r="B395" s="65" t="s">
        <v>322</v>
      </c>
      <c r="C395" s="2">
        <v>409</v>
      </c>
      <c r="D395" s="2" t="s">
        <v>462</v>
      </c>
      <c r="E395" s="66">
        <v>5.119006102877071</v>
      </c>
      <c r="F395" s="66">
        <v>5.137741046831956</v>
      </c>
      <c r="G395" s="66">
        <v>5.11863173216885</v>
      </c>
      <c r="H395" s="66">
        <v>5.1644736842105265</v>
      </c>
      <c r="I395" s="66">
        <v>5.141880341880342</v>
      </c>
      <c r="J395" s="66">
        <v>5.094632768361582</v>
      </c>
      <c r="K395" s="66">
        <v>5.074778200253485</v>
      </c>
      <c r="L395" s="66"/>
      <c r="M395" s="66"/>
      <c r="N395" s="66"/>
      <c r="O395" s="66"/>
      <c r="P395" s="66"/>
      <c r="Q395" s="66"/>
    </row>
    <row r="396" spans="2:17" ht="15">
      <c r="B396" s="65" t="s">
        <v>326</v>
      </c>
      <c r="C396" s="2">
        <v>838</v>
      </c>
      <c r="D396" s="2" t="s">
        <v>462</v>
      </c>
      <c r="E396" s="66">
        <v>5.066007959379717</v>
      </c>
      <c r="F396" s="66">
        <v>5.08993399339934</v>
      </c>
      <c r="G396" s="66">
        <v>4.993299832495812</v>
      </c>
      <c r="H396" s="66">
        <v>4.973113616652212</v>
      </c>
      <c r="I396" s="66">
        <v>5.0194750211685015</v>
      </c>
      <c r="J396" s="66">
        <v>5.2138680033416875</v>
      </c>
      <c r="K396" s="66">
        <v>5.097777777777778</v>
      </c>
      <c r="L396" s="66"/>
      <c r="M396" s="66"/>
      <c r="N396" s="66"/>
      <c r="O396" s="66"/>
      <c r="P396" s="66"/>
      <c r="Q396" s="66"/>
    </row>
    <row r="397" spans="2:17" ht="15">
      <c r="B397" s="65" t="s">
        <v>329</v>
      </c>
      <c r="C397" s="2">
        <v>33</v>
      </c>
      <c r="D397" s="2" t="s">
        <v>22</v>
      </c>
      <c r="E397" s="66">
        <v>5.3519736842105265</v>
      </c>
      <c r="F397" s="66">
        <v>5.4326923076923075</v>
      </c>
      <c r="G397" s="66">
        <v>5.291666666666667</v>
      </c>
      <c r="H397" s="66">
        <v>5.086538461538462</v>
      </c>
      <c r="I397" s="66">
        <v>5.23</v>
      </c>
      <c r="J397" s="66">
        <v>5.461538461538462</v>
      </c>
      <c r="K397" s="66">
        <v>5.61</v>
      </c>
      <c r="L397" s="66"/>
      <c r="M397" s="66"/>
      <c r="N397" s="66"/>
      <c r="O397" s="66"/>
      <c r="P397" s="66"/>
      <c r="Q397" s="66"/>
    </row>
    <row r="398" spans="2:17" ht="15">
      <c r="B398" s="65" t="s">
        <v>458</v>
      </c>
      <c r="C398" s="2">
        <v>816</v>
      </c>
      <c r="D398" s="2" t="s">
        <v>10</v>
      </c>
      <c r="E398" s="66">
        <v>5.183933149748362</v>
      </c>
      <c r="F398" s="66">
        <v>5.166392993979201</v>
      </c>
      <c r="G398" s="66">
        <v>5.1495702005730655</v>
      </c>
      <c r="H398" s="66">
        <v>5.1540298507462685</v>
      </c>
      <c r="I398" s="66">
        <v>5.19193083573487</v>
      </c>
      <c r="J398" s="66">
        <v>5.255211267605634</v>
      </c>
      <c r="K398" s="66">
        <v>5.18489289740699</v>
      </c>
      <c r="L398" s="66"/>
      <c r="M398" s="66"/>
      <c r="N398" s="66"/>
      <c r="O398" s="66"/>
      <c r="P398" s="66"/>
      <c r="Q398" s="66"/>
    </row>
    <row r="399" spans="2:17" ht="15">
      <c r="B399" s="65" t="s">
        <v>423</v>
      </c>
      <c r="C399" s="2">
        <v>497</v>
      </c>
      <c r="D399" s="2" t="s">
        <v>465</v>
      </c>
      <c r="E399" s="66">
        <v>4.7078106224465275</v>
      </c>
      <c r="F399" s="66">
        <v>4.729311433986102</v>
      </c>
      <c r="G399" s="66">
        <v>4.7099162910495815</v>
      </c>
      <c r="H399" s="66">
        <v>4.706329113924051</v>
      </c>
      <c r="I399" s="66">
        <v>4.699244060475162</v>
      </c>
      <c r="J399" s="66">
        <v>4.726733694251096</v>
      </c>
      <c r="K399" s="66">
        <v>4.678364116094987</v>
      </c>
      <c r="L399" s="66"/>
      <c r="M399" s="66"/>
      <c r="N399" s="66"/>
      <c r="O399" s="66"/>
      <c r="P399" s="66"/>
      <c r="Q399" s="66"/>
    </row>
    <row r="400" spans="2:17" ht="15">
      <c r="B400" s="65" t="s">
        <v>321</v>
      </c>
      <c r="C400" s="2">
        <v>15</v>
      </c>
      <c r="D400" s="2" t="s">
        <v>462</v>
      </c>
      <c r="E400" s="66">
        <v>5.286621655413853</v>
      </c>
      <c r="F400" s="66">
        <v>5.307954545454545</v>
      </c>
      <c r="G400" s="66">
        <v>5.194868662186927</v>
      </c>
      <c r="H400" s="66">
        <v>5.332401366884126</v>
      </c>
      <c r="I400" s="66">
        <v>5.349796629866357</v>
      </c>
      <c r="J400" s="66">
        <v>5.312101910828026</v>
      </c>
      <c r="K400" s="66">
        <v>5.217699660807894</v>
      </c>
      <c r="L400" s="66"/>
      <c r="M400" s="66"/>
      <c r="N400" s="66"/>
      <c r="O400" s="66"/>
      <c r="P400" s="66"/>
      <c r="Q400" s="66"/>
    </row>
    <row r="401" spans="2:17" ht="15">
      <c r="B401" s="65" t="s">
        <v>424</v>
      </c>
      <c r="C401" s="2">
        <v>410</v>
      </c>
      <c r="D401" s="2" t="s">
        <v>463</v>
      </c>
      <c r="E401" s="66">
        <v>4.9043582654249125</v>
      </c>
      <c r="F401" s="66">
        <v>4.98605924819517</v>
      </c>
      <c r="G401" s="66">
        <v>4.891593936610014</v>
      </c>
      <c r="H401" s="66">
        <v>4.9011215381094075</v>
      </c>
      <c r="I401" s="66">
        <v>4.952847903192155</v>
      </c>
      <c r="J401" s="66">
        <v>4.885988483685221</v>
      </c>
      <c r="K401" s="66">
        <v>4.821074815595363</v>
      </c>
      <c r="L401" s="66"/>
      <c r="M401" s="66"/>
      <c r="N401" s="66"/>
      <c r="O401" s="66"/>
      <c r="P401" s="66"/>
      <c r="Q401" s="66"/>
    </row>
    <row r="402" spans="2:17" ht="15">
      <c r="B402" s="65" t="s">
        <v>325</v>
      </c>
      <c r="C402" s="2">
        <v>486</v>
      </c>
      <c r="D402" s="2" t="s">
        <v>462</v>
      </c>
      <c r="E402" s="66">
        <v>4.927173226689118</v>
      </c>
      <c r="F402" s="66">
        <v>4.933444259567388</v>
      </c>
      <c r="G402" s="66">
        <v>4.9743055555555555</v>
      </c>
      <c r="H402" s="66">
        <v>4.9949685534591195</v>
      </c>
      <c r="I402" s="66">
        <v>4.879088785046729</v>
      </c>
      <c r="J402" s="66">
        <v>4.852422907488987</v>
      </c>
      <c r="K402" s="66">
        <v>4.947187141216992</v>
      </c>
      <c r="L402" s="66"/>
      <c r="M402" s="66"/>
      <c r="N402" s="66"/>
      <c r="O402" s="66"/>
      <c r="P402" s="66"/>
      <c r="Q402" s="66"/>
    </row>
    <row r="403" spans="2:17" ht="15">
      <c r="B403" s="65" t="s">
        <v>319</v>
      </c>
      <c r="C403" s="2">
        <v>412</v>
      </c>
      <c r="D403" s="2" t="s">
        <v>463</v>
      </c>
      <c r="E403" s="66">
        <v>4.8243007484945695</v>
      </c>
      <c r="F403" s="66">
        <v>4.927759740259741</v>
      </c>
      <c r="G403" s="66">
        <v>4.84875301689461</v>
      </c>
      <c r="H403" s="66">
        <v>4.86737491432488</v>
      </c>
      <c r="I403" s="66">
        <v>4.823967711890718</v>
      </c>
      <c r="J403" s="66">
        <v>4.866585440146208</v>
      </c>
      <c r="K403" s="66">
        <v>4.6538121872240215</v>
      </c>
      <c r="L403" s="66"/>
      <c r="M403" s="66"/>
      <c r="N403" s="66"/>
      <c r="O403" s="66"/>
      <c r="P403" s="66"/>
      <c r="Q403" s="66"/>
    </row>
    <row r="404" spans="2:17" ht="15">
      <c r="B404" s="65" t="s">
        <v>332</v>
      </c>
      <c r="C404" s="2">
        <v>37</v>
      </c>
      <c r="D404" s="2" t="s">
        <v>22</v>
      </c>
      <c r="E404" s="66">
        <v>4.564833672776646</v>
      </c>
      <c r="F404" s="66">
        <v>4.628205128205129</v>
      </c>
      <c r="G404" s="66">
        <v>3.9118942731277535</v>
      </c>
      <c r="H404" s="66">
        <v>4.610169491525424</v>
      </c>
      <c r="I404" s="66">
        <v>4.317647058823529</v>
      </c>
      <c r="J404" s="66">
        <v>4.8059701492537314</v>
      </c>
      <c r="K404" s="66">
        <v>5.043478260869565</v>
      </c>
      <c r="L404" s="66"/>
      <c r="M404" s="66"/>
      <c r="N404" s="66"/>
      <c r="O404" s="66"/>
      <c r="P404" s="66"/>
      <c r="Q404" s="66"/>
    </row>
    <row r="405" spans="2:17" ht="15">
      <c r="B405" s="65" t="s">
        <v>327</v>
      </c>
      <c r="C405" s="2">
        <v>30</v>
      </c>
      <c r="D405" s="2" t="s">
        <v>467</v>
      </c>
      <c r="E405" s="66">
        <v>5.05422153369481</v>
      </c>
      <c r="F405" s="66">
        <v>5.054176072234763</v>
      </c>
      <c r="G405" s="66">
        <v>5.044705882352941</v>
      </c>
      <c r="H405" s="66">
        <v>5.0562770562770565</v>
      </c>
      <c r="I405" s="66">
        <v>5.063775510204081</v>
      </c>
      <c r="J405" s="66">
        <v>5.080459770114943</v>
      </c>
      <c r="K405" s="66">
        <v>5.025882352941177</v>
      </c>
      <c r="L405" s="66"/>
      <c r="M405" s="66"/>
      <c r="N405" s="66"/>
      <c r="O405" s="66"/>
      <c r="P405" s="66"/>
      <c r="Q405" s="66"/>
    </row>
    <row r="406" spans="2:17" ht="15">
      <c r="B406" s="65" t="s">
        <v>425</v>
      </c>
      <c r="C406" s="2">
        <v>29</v>
      </c>
      <c r="D406" s="2" t="s">
        <v>462</v>
      </c>
      <c r="E406" s="66">
        <v>5.103061388042955</v>
      </c>
      <c r="F406" s="66">
        <v>5.316438356164384</v>
      </c>
      <c r="G406" s="66">
        <v>5.192865105908584</v>
      </c>
      <c r="H406" s="66">
        <v>4.991460290350128</v>
      </c>
      <c r="I406" s="66">
        <v>5.052238805970149</v>
      </c>
      <c r="J406" s="66">
        <v>5.128976784178848</v>
      </c>
      <c r="K406" s="66">
        <v>5.035655058043118</v>
      </c>
      <c r="L406" s="66"/>
      <c r="M406" s="66"/>
      <c r="N406" s="66"/>
      <c r="O406" s="66"/>
      <c r="P406" s="66"/>
      <c r="Q406" s="66"/>
    </row>
    <row r="407" spans="2:17" ht="15">
      <c r="B407" s="65" t="s">
        <v>501</v>
      </c>
      <c r="C407" s="2">
        <v>679</v>
      </c>
      <c r="D407" s="2" t="s">
        <v>10</v>
      </c>
      <c r="E407" s="66">
        <v>4.701086956521739</v>
      </c>
      <c r="F407" s="66" t="s">
        <v>469</v>
      </c>
      <c r="G407" s="66" t="s">
        <v>469</v>
      </c>
      <c r="H407" s="66" t="s">
        <v>469</v>
      </c>
      <c r="I407" s="66" t="s">
        <v>469</v>
      </c>
      <c r="J407" s="66" t="s">
        <v>469</v>
      </c>
      <c r="K407" s="66">
        <v>4.701086956521739</v>
      </c>
      <c r="L407" s="66"/>
      <c r="M407" s="66"/>
      <c r="N407" s="66"/>
      <c r="O407" s="66"/>
      <c r="P407" s="66"/>
      <c r="Q407" s="66"/>
    </row>
    <row r="408" spans="2:17" ht="15">
      <c r="B408" s="65" t="s">
        <v>323</v>
      </c>
      <c r="C408" s="2">
        <v>455</v>
      </c>
      <c r="D408" s="2" t="s">
        <v>462</v>
      </c>
      <c r="E408" s="66">
        <v>4.746770025839793</v>
      </c>
      <c r="F408" s="66">
        <v>4.777705345501956</v>
      </c>
      <c r="G408" s="66">
        <v>4.691489361702128</v>
      </c>
      <c r="H408" s="66">
        <v>4.778401122019635</v>
      </c>
      <c r="I408" s="66">
        <v>4.757267441860465</v>
      </c>
      <c r="J408" s="66">
        <v>4.720430107526882</v>
      </c>
      <c r="K408" s="66">
        <v>4.7546875</v>
      </c>
      <c r="L408" s="66"/>
      <c r="M408" s="66"/>
      <c r="N408" s="66"/>
      <c r="O408" s="66"/>
      <c r="P408" s="66"/>
      <c r="Q408" s="66"/>
    </row>
    <row r="409" spans="2:17" ht="15">
      <c r="B409" s="65" t="s">
        <v>330</v>
      </c>
      <c r="C409" s="2">
        <v>35</v>
      </c>
      <c r="D409" s="2" t="s">
        <v>22</v>
      </c>
      <c r="E409" s="66">
        <v>5.002770083102493</v>
      </c>
      <c r="F409" s="66">
        <v>5</v>
      </c>
      <c r="G409" s="66">
        <v>5</v>
      </c>
      <c r="H409" s="66">
        <v>5</v>
      </c>
      <c r="I409" s="66">
        <v>5.022222222222222</v>
      </c>
      <c r="J409" s="66">
        <v>5</v>
      </c>
      <c r="K409" s="66">
        <v>5</v>
      </c>
      <c r="L409" s="66"/>
      <c r="M409" s="66"/>
      <c r="N409" s="66"/>
      <c r="O409" s="66"/>
      <c r="P409" s="66"/>
      <c r="Q409" s="66"/>
    </row>
    <row r="410" spans="2:17" ht="15">
      <c r="B410" s="65" t="s">
        <v>331</v>
      </c>
      <c r="C410" s="2">
        <v>36</v>
      </c>
      <c r="D410" s="2" t="s">
        <v>467</v>
      </c>
      <c r="E410" s="66">
        <v>5.125267338832875</v>
      </c>
      <c r="F410" s="66">
        <v>5.1365384615384615</v>
      </c>
      <c r="G410" s="66">
        <v>5.065637065637065</v>
      </c>
      <c r="H410" s="66">
        <v>5.037234042553192</v>
      </c>
      <c r="I410" s="66">
        <v>5.152293577981651</v>
      </c>
      <c r="J410" s="66">
        <v>5.172727272727273</v>
      </c>
      <c r="K410" s="66">
        <v>5.184027777777778</v>
      </c>
      <c r="L410" s="66"/>
      <c r="M410" s="66"/>
      <c r="N410" s="66"/>
      <c r="O410" s="66"/>
      <c r="P410" s="66"/>
      <c r="Q410" s="66"/>
    </row>
    <row r="411" spans="2:17" ht="15.75">
      <c r="B411" s="62" t="s">
        <v>333</v>
      </c>
      <c r="C411" s="63"/>
      <c r="D411" s="63"/>
      <c r="E411" s="64">
        <v>5.288829747911584</v>
      </c>
      <c r="F411" s="64">
        <v>5.172122709491456</v>
      </c>
      <c r="G411" s="64">
        <v>5.552682926829268</v>
      </c>
      <c r="H411" s="64">
        <v>5.259521094640821</v>
      </c>
      <c r="I411" s="64">
        <v>5.222315260623822</v>
      </c>
      <c r="J411" s="64">
        <v>5.138548752834467</v>
      </c>
      <c r="K411" s="64">
        <v>5.420110497237569</v>
      </c>
      <c r="L411" s="64"/>
      <c r="M411" s="64"/>
      <c r="N411" s="64"/>
      <c r="O411" s="64"/>
      <c r="P411" s="64"/>
      <c r="Q411" s="64"/>
    </row>
    <row r="412" spans="2:17" ht="15">
      <c r="B412" s="65" t="s">
        <v>338</v>
      </c>
      <c r="C412" s="2">
        <v>435</v>
      </c>
      <c r="D412" s="2" t="s">
        <v>466</v>
      </c>
      <c r="E412" s="66">
        <v>5.509761388286334</v>
      </c>
      <c r="F412" s="66">
        <v>5.144736842105263</v>
      </c>
      <c r="G412" s="66">
        <v>5.298701298701299</v>
      </c>
      <c r="H412" s="66">
        <v>5.922077922077922</v>
      </c>
      <c r="I412" s="66">
        <v>5.4935064935064934</v>
      </c>
      <c r="J412" s="66">
        <v>5.675324675324675</v>
      </c>
      <c r="K412" s="66">
        <v>5.51948051948052</v>
      </c>
      <c r="L412" s="66"/>
      <c r="M412" s="66"/>
      <c r="N412" s="66"/>
      <c r="O412" s="66"/>
      <c r="P412" s="66"/>
      <c r="Q412" s="66"/>
    </row>
    <row r="413" spans="2:17" ht="15">
      <c r="B413" s="67" t="s">
        <v>339</v>
      </c>
      <c r="C413" s="2">
        <v>837</v>
      </c>
      <c r="D413" s="2" t="s">
        <v>466</v>
      </c>
      <c r="E413" s="66">
        <v>4.8533333333333335</v>
      </c>
      <c r="F413" s="66">
        <v>5.456140350877193</v>
      </c>
      <c r="G413" s="66">
        <v>5</v>
      </c>
      <c r="H413" s="66">
        <v>5.016393442622951</v>
      </c>
      <c r="I413" s="66">
        <v>5</v>
      </c>
      <c r="J413" s="66">
        <v>3.838235294117647</v>
      </c>
      <c r="K413" s="66">
        <v>4.951612903225806</v>
      </c>
      <c r="L413" s="66"/>
      <c r="M413" s="66"/>
      <c r="N413" s="66"/>
      <c r="O413" s="66"/>
      <c r="P413" s="66"/>
      <c r="Q413" s="66"/>
    </row>
    <row r="414" spans="2:17" ht="15">
      <c r="B414" s="65" t="s">
        <v>447</v>
      </c>
      <c r="C414" s="2">
        <v>151</v>
      </c>
      <c r="D414" s="2" t="s">
        <v>22</v>
      </c>
      <c r="E414" s="66">
        <v>5.020151133501259</v>
      </c>
      <c r="F414" s="66">
        <v>5.029850746268656</v>
      </c>
      <c r="G414" s="66">
        <v>5.015151515151516</v>
      </c>
      <c r="H414" s="66">
        <v>5.0606060606060606</v>
      </c>
      <c r="I414" s="66">
        <v>5.015151515151516</v>
      </c>
      <c r="J414" s="66">
        <v>5</v>
      </c>
      <c r="K414" s="66">
        <v>5</v>
      </c>
      <c r="L414" s="66"/>
      <c r="M414" s="66"/>
      <c r="N414" s="66"/>
      <c r="O414" s="66"/>
      <c r="P414" s="66"/>
      <c r="Q414" s="66"/>
    </row>
    <row r="415" spans="2:17" ht="15">
      <c r="B415" s="65" t="s">
        <v>426</v>
      </c>
      <c r="C415" s="2">
        <v>150</v>
      </c>
      <c r="D415" s="2" t="s">
        <v>467</v>
      </c>
      <c r="E415" s="66">
        <v>5.907779349363508</v>
      </c>
      <c r="F415" s="66">
        <v>5.51869918699187</v>
      </c>
      <c r="G415" s="66">
        <v>5.3915094339622645</v>
      </c>
      <c r="H415" s="66">
        <v>6.05050505050505</v>
      </c>
      <c r="I415" s="66">
        <v>5.589905362776025</v>
      </c>
      <c r="J415" s="66">
        <v>5.715986394557823</v>
      </c>
      <c r="K415" s="66">
        <v>7.611111111111111</v>
      </c>
      <c r="L415" s="66"/>
      <c r="M415" s="66"/>
      <c r="N415" s="66"/>
      <c r="O415" s="66"/>
      <c r="P415" s="66"/>
      <c r="Q415" s="66"/>
    </row>
    <row r="416" spans="2:17" ht="15">
      <c r="B416" s="65" t="s">
        <v>335</v>
      </c>
      <c r="C416" s="2">
        <v>833</v>
      </c>
      <c r="D416" s="2" t="s">
        <v>462</v>
      </c>
      <c r="E416" s="66">
        <v>5.494888299886407</v>
      </c>
      <c r="F416" s="66">
        <v>5.024324324324325</v>
      </c>
      <c r="G416" s="66">
        <v>8.676190476190476</v>
      </c>
      <c r="H416" s="66">
        <v>5.12037037037037</v>
      </c>
      <c r="I416" s="66">
        <v>5.4369846878680805</v>
      </c>
      <c r="J416" s="66">
        <v>4.896805896805897</v>
      </c>
      <c r="K416" s="66">
        <v>5.2375</v>
      </c>
      <c r="L416" s="66"/>
      <c r="M416" s="66"/>
      <c r="N416" s="66"/>
      <c r="O416" s="66"/>
      <c r="P416" s="66"/>
      <c r="Q416" s="66"/>
    </row>
    <row r="417" spans="2:17" ht="15">
      <c r="B417" s="65" t="s">
        <v>437</v>
      </c>
      <c r="C417" s="2">
        <v>448</v>
      </c>
      <c r="D417" s="2" t="s">
        <v>467</v>
      </c>
      <c r="E417" s="66">
        <v>5.280232558139535</v>
      </c>
      <c r="F417" s="66">
        <v>4.974647887323943</v>
      </c>
      <c r="G417" s="66">
        <v>5.234848484848484</v>
      </c>
      <c r="H417" s="66">
        <v>5.41764705882353</v>
      </c>
      <c r="I417" s="66">
        <v>5.390510948905109</v>
      </c>
      <c r="J417" s="66">
        <v>5.411538461538462</v>
      </c>
      <c r="K417" s="66">
        <v>5.378048780487805</v>
      </c>
      <c r="L417" s="66"/>
      <c r="M417" s="66"/>
      <c r="N417" s="66"/>
      <c r="O417" s="66"/>
      <c r="P417" s="66"/>
      <c r="Q417" s="66"/>
    </row>
    <row r="418" spans="2:17" ht="15">
      <c r="B418" s="65" t="s">
        <v>334</v>
      </c>
      <c r="C418" s="2">
        <v>149</v>
      </c>
      <c r="D418" s="2" t="s">
        <v>464</v>
      </c>
      <c r="E418" s="66">
        <v>5.062128373227626</v>
      </c>
      <c r="F418" s="66">
        <v>5.217877094972067</v>
      </c>
      <c r="G418" s="66">
        <v>4.953569645531703</v>
      </c>
      <c r="H418" s="66">
        <v>5.051594746716698</v>
      </c>
      <c r="I418" s="66">
        <v>5.0223123732251524</v>
      </c>
      <c r="J418" s="66">
        <v>5.038164470695139</v>
      </c>
      <c r="K418" s="66">
        <v>5.088059013370216</v>
      </c>
      <c r="L418" s="66"/>
      <c r="M418" s="66"/>
      <c r="N418" s="66"/>
      <c r="O418" s="66"/>
      <c r="P418" s="66"/>
      <c r="Q418" s="66"/>
    </row>
    <row r="419" spans="2:17" ht="15.75">
      <c r="B419" s="62" t="s">
        <v>337</v>
      </c>
      <c r="C419" s="63">
        <v>152</v>
      </c>
      <c r="D419" s="63" t="s">
        <v>466</v>
      </c>
      <c r="E419" s="64">
        <v>5.053811659192825</v>
      </c>
      <c r="F419" s="64">
        <v>5.013513513513513</v>
      </c>
      <c r="G419" s="64">
        <v>5.014285714285714</v>
      </c>
      <c r="H419" s="64">
        <v>5.135802469135802</v>
      </c>
      <c r="I419" s="64">
        <v>5.121621621621622</v>
      </c>
      <c r="J419" s="64">
        <v>5.0394736842105265</v>
      </c>
      <c r="K419" s="64">
        <v>4.985915492957746</v>
      </c>
      <c r="L419" s="64"/>
      <c r="M419" s="64"/>
      <c r="N419" s="64"/>
      <c r="O419" s="64"/>
      <c r="P419" s="64"/>
      <c r="Q419" s="64"/>
    </row>
    <row r="420" spans="2:17" ht="15">
      <c r="B420" s="65" t="s">
        <v>340</v>
      </c>
      <c r="C420" s="2"/>
      <c r="E420" s="66">
        <v>5.036072034594121</v>
      </c>
      <c r="F420" s="66">
        <v>5.147820163487738</v>
      </c>
      <c r="G420" s="66">
        <v>5.0129617627997405</v>
      </c>
      <c r="H420" s="66">
        <v>4.850736497545008</v>
      </c>
      <c r="I420" s="66">
        <v>5.05557270762581</v>
      </c>
      <c r="J420" s="66">
        <v>5.028298887122417</v>
      </c>
      <c r="K420" s="66">
        <v>5.132478632478633</v>
      </c>
      <c r="L420" s="66"/>
      <c r="M420" s="66"/>
      <c r="N420" s="66"/>
      <c r="O420" s="66"/>
      <c r="P420" s="66"/>
      <c r="Q420" s="66"/>
    </row>
    <row r="421" spans="2:17" ht="15">
      <c r="B421" s="65" t="s">
        <v>343</v>
      </c>
      <c r="C421" s="2">
        <v>285</v>
      </c>
      <c r="D421" s="2" t="s">
        <v>22</v>
      </c>
      <c r="E421" s="66">
        <v>5.056363636363637</v>
      </c>
      <c r="F421" s="66">
        <v>4.942708333333333</v>
      </c>
      <c r="G421" s="66">
        <v>5.338541666666667</v>
      </c>
      <c r="H421" s="66">
        <v>5.1125</v>
      </c>
      <c r="I421" s="66">
        <v>5.2287234042553195</v>
      </c>
      <c r="J421" s="66">
        <v>4.651041666666667</v>
      </c>
      <c r="K421" s="66">
        <v>5.079545454545454</v>
      </c>
      <c r="L421" s="66"/>
      <c r="M421" s="66"/>
      <c r="N421" s="66"/>
      <c r="O421" s="66"/>
      <c r="P421" s="66"/>
      <c r="Q421" s="66"/>
    </row>
    <row r="422" spans="2:17" ht="15">
      <c r="B422" s="67" t="s">
        <v>341</v>
      </c>
      <c r="C422" s="2">
        <v>280</v>
      </c>
      <c r="D422" s="2" t="s">
        <v>463</v>
      </c>
      <c r="E422" s="66">
        <v>5.268795056642636</v>
      </c>
      <c r="F422" s="66">
        <v>5.422580645161291</v>
      </c>
      <c r="G422" s="66">
        <v>5.291176470588235</v>
      </c>
      <c r="H422" s="66">
        <v>5.080357142857143</v>
      </c>
      <c r="I422" s="66">
        <v>5.275</v>
      </c>
      <c r="J422" s="66">
        <v>5.47289156626506</v>
      </c>
      <c r="K422" s="66">
        <v>5.065789473684211</v>
      </c>
      <c r="L422" s="66"/>
      <c r="M422" s="66"/>
      <c r="N422" s="66"/>
      <c r="O422" s="66"/>
      <c r="P422" s="66"/>
      <c r="Q422" s="66"/>
    </row>
    <row r="423" spans="2:17" ht="15">
      <c r="B423" s="67" t="s">
        <v>344</v>
      </c>
      <c r="C423" s="2">
        <v>286</v>
      </c>
      <c r="D423" s="2" t="s">
        <v>22</v>
      </c>
      <c r="E423" s="66">
        <v>5.175925925925926</v>
      </c>
      <c r="F423" s="66">
        <v>5.361111111111111</v>
      </c>
      <c r="G423" s="66">
        <v>4.984375</v>
      </c>
      <c r="H423" s="66">
        <v>4.858974358974359</v>
      </c>
      <c r="I423" s="66">
        <v>5.222222222222222</v>
      </c>
      <c r="J423" s="66">
        <v>5.09375</v>
      </c>
      <c r="K423" s="66">
        <v>5.511111111111111</v>
      </c>
      <c r="L423" s="66"/>
      <c r="M423" s="66"/>
      <c r="N423" s="66"/>
      <c r="O423" s="66"/>
      <c r="P423" s="66"/>
      <c r="Q423" s="66"/>
    </row>
    <row r="424" spans="2:17" ht="15">
      <c r="B424" s="65" t="s">
        <v>345</v>
      </c>
      <c r="C424" s="2">
        <v>289</v>
      </c>
      <c r="D424" s="2" t="s">
        <v>22</v>
      </c>
      <c r="E424" s="66">
        <v>5.5349264705882355</v>
      </c>
      <c r="F424" s="66">
        <v>5.695652173913044</v>
      </c>
      <c r="G424" s="66">
        <v>4.864583333333333</v>
      </c>
      <c r="H424" s="66">
        <v>5.904761904761905</v>
      </c>
      <c r="I424" s="66">
        <v>5.863636363636363</v>
      </c>
      <c r="J424" s="66">
        <v>5.28125</v>
      </c>
      <c r="K424" s="66">
        <v>5.693181818181818</v>
      </c>
      <c r="L424" s="66"/>
      <c r="M424" s="66"/>
      <c r="N424" s="66"/>
      <c r="O424" s="66"/>
      <c r="P424" s="66"/>
      <c r="Q424" s="66"/>
    </row>
    <row r="425" spans="2:17" ht="15">
      <c r="B425" s="65" t="s">
        <v>340</v>
      </c>
      <c r="C425" s="2">
        <v>284</v>
      </c>
      <c r="D425" s="2" t="s">
        <v>465</v>
      </c>
      <c r="E425" s="66">
        <v>4.970153642578843</v>
      </c>
      <c r="F425" s="66">
        <v>5.085568917668825</v>
      </c>
      <c r="G425" s="66">
        <v>4.95233892321271</v>
      </c>
      <c r="H425" s="66">
        <v>4.760672703751617</v>
      </c>
      <c r="I425" s="66">
        <v>4.972797401542834</v>
      </c>
      <c r="J425" s="66">
        <v>4.980282897556794</v>
      </c>
      <c r="K425" s="66">
        <v>5.089805825242719</v>
      </c>
      <c r="L425" s="66"/>
      <c r="M425" s="66"/>
      <c r="N425" s="66"/>
      <c r="O425" s="66"/>
      <c r="P425" s="66"/>
      <c r="Q425" s="66"/>
    </row>
    <row r="426" spans="2:17" ht="15.75">
      <c r="B426" s="62" t="s">
        <v>346</v>
      </c>
      <c r="C426" s="63"/>
      <c r="D426" s="63"/>
      <c r="E426" s="64">
        <v>4.8903654485049834</v>
      </c>
      <c r="F426" s="64">
        <v>4.541880341880342</v>
      </c>
      <c r="G426" s="64">
        <v>4.473489519112207</v>
      </c>
      <c r="H426" s="64">
        <v>4.798350824587706</v>
      </c>
      <c r="I426" s="64">
        <v>5.300322061191626</v>
      </c>
      <c r="J426" s="64">
        <v>5.102781136638452</v>
      </c>
      <c r="K426" s="64">
        <v>5.11651728553137</v>
      </c>
      <c r="L426" s="64"/>
      <c r="M426" s="64"/>
      <c r="N426" s="64"/>
      <c r="O426" s="64"/>
      <c r="P426" s="64"/>
      <c r="Q426" s="64"/>
    </row>
    <row r="427" spans="2:17" ht="15">
      <c r="B427" s="65" t="s">
        <v>427</v>
      </c>
      <c r="C427" s="2">
        <v>292</v>
      </c>
      <c r="D427" s="2" t="s">
        <v>463</v>
      </c>
      <c r="E427" s="66">
        <v>4.91197361745307</v>
      </c>
      <c r="F427" s="66">
        <v>4.577240241891149</v>
      </c>
      <c r="G427" s="66">
        <v>4.482546201232033</v>
      </c>
      <c r="H427" s="66">
        <v>4.867802855826808</v>
      </c>
      <c r="I427" s="66">
        <v>5.290225563909774</v>
      </c>
      <c r="J427" s="66">
        <v>5.067821782178218</v>
      </c>
      <c r="K427" s="66">
        <v>5.163908168713294</v>
      </c>
      <c r="L427" s="66"/>
      <c r="M427" s="66"/>
      <c r="N427" s="66"/>
      <c r="O427" s="66"/>
      <c r="P427" s="66"/>
      <c r="Q427" s="66"/>
    </row>
    <row r="428" spans="2:17" ht="15">
      <c r="B428" s="67" t="s">
        <v>347</v>
      </c>
      <c r="C428" s="2">
        <v>293</v>
      </c>
      <c r="D428" s="2" t="s">
        <v>22</v>
      </c>
      <c r="E428" s="66">
        <v>4.965043695380774</v>
      </c>
      <c r="F428" s="66">
        <v>4.436619718309859</v>
      </c>
      <c r="G428" s="66">
        <v>4.351145038167939</v>
      </c>
      <c r="H428" s="66">
        <v>4.828125</v>
      </c>
      <c r="I428" s="66">
        <v>5.5588235294117645</v>
      </c>
      <c r="J428" s="66">
        <v>5.8515625</v>
      </c>
      <c r="K428" s="66">
        <v>4.8088235294117645</v>
      </c>
      <c r="L428" s="66"/>
      <c r="M428" s="66"/>
      <c r="N428" s="66"/>
      <c r="O428" s="66"/>
      <c r="P428" s="66"/>
      <c r="Q428" s="66"/>
    </row>
    <row r="429" spans="2:17" ht="15">
      <c r="B429" s="67" t="s">
        <v>349</v>
      </c>
      <c r="C429" s="2">
        <v>381</v>
      </c>
      <c r="D429" s="2" t="s">
        <v>22</v>
      </c>
      <c r="E429" s="66">
        <v>5.113430127041743</v>
      </c>
      <c r="F429" s="66">
        <v>4.929347826086956</v>
      </c>
      <c r="G429" s="66">
        <v>5.103260869565218</v>
      </c>
      <c r="H429" s="66">
        <v>4.860215053763441</v>
      </c>
      <c r="I429" s="66">
        <v>5.516304347826087</v>
      </c>
      <c r="J429" s="66">
        <v>5.069148936170213</v>
      </c>
      <c r="K429" s="66">
        <v>5.2102272727272725</v>
      </c>
      <c r="L429" s="66"/>
      <c r="M429" s="66"/>
      <c r="N429" s="66"/>
      <c r="O429" s="66"/>
      <c r="P429" s="66"/>
      <c r="Q429" s="66"/>
    </row>
    <row r="430" spans="2:17" ht="15">
      <c r="B430" s="65" t="s">
        <v>348</v>
      </c>
      <c r="C430" s="2">
        <v>294</v>
      </c>
      <c r="D430" s="2" t="s">
        <v>22</v>
      </c>
      <c r="E430" s="66">
        <v>4.340196078431372</v>
      </c>
      <c r="F430" s="66">
        <v>3.923076923076923</v>
      </c>
      <c r="G430" s="66">
        <v>3.7823529411764705</v>
      </c>
      <c r="H430" s="66">
        <v>3.890710382513661</v>
      </c>
      <c r="I430" s="66">
        <v>4.976331360946745</v>
      </c>
      <c r="J430" s="66">
        <v>4.972413793103448</v>
      </c>
      <c r="K430" s="66">
        <v>4.715189873417722</v>
      </c>
      <c r="L430" s="66"/>
      <c r="M430" s="66"/>
      <c r="N430" s="66"/>
      <c r="O430" s="66"/>
      <c r="P430" s="66"/>
      <c r="Q430" s="66"/>
    </row>
    <row r="431" spans="2:17" ht="15.75">
      <c r="B431" s="62" t="s">
        <v>350</v>
      </c>
      <c r="C431" s="63"/>
      <c r="D431" s="63"/>
      <c r="E431" s="64">
        <v>5.184226405986</v>
      </c>
      <c r="F431" s="64">
        <v>5.287050898203593</v>
      </c>
      <c r="G431" s="64">
        <v>5.052565707133917</v>
      </c>
      <c r="H431" s="64">
        <v>5.239040060468632</v>
      </c>
      <c r="I431" s="64">
        <v>5.205212801055757</v>
      </c>
      <c r="J431" s="64">
        <v>5.101697944593387</v>
      </c>
      <c r="K431" s="64">
        <v>5.2282236591860025</v>
      </c>
      <c r="L431" s="64"/>
      <c r="M431" s="64"/>
      <c r="N431" s="64"/>
      <c r="O431" s="64"/>
      <c r="P431" s="64"/>
      <c r="Q431" s="64"/>
    </row>
    <row r="432" spans="2:17" ht="15">
      <c r="B432" s="65" t="s">
        <v>353</v>
      </c>
      <c r="C432" s="2">
        <v>350</v>
      </c>
      <c r="D432" s="2" t="s">
        <v>22</v>
      </c>
      <c r="E432" s="66">
        <v>4.9944649446494465</v>
      </c>
      <c r="F432" s="66">
        <v>5.012987012987013</v>
      </c>
      <c r="G432" s="66">
        <v>4.990196078431373</v>
      </c>
      <c r="H432" s="66">
        <v>4.9714285714285715</v>
      </c>
      <c r="I432" s="66">
        <v>5.01980198019802</v>
      </c>
      <c r="J432" s="66">
        <v>5.01123595505618</v>
      </c>
      <c r="K432" s="66">
        <v>4.955882352941177</v>
      </c>
      <c r="L432" s="66"/>
      <c r="M432" s="66"/>
      <c r="N432" s="66"/>
      <c r="O432" s="66"/>
      <c r="P432" s="66"/>
      <c r="Q432" s="66"/>
    </row>
    <row r="433" spans="2:17" ht="15">
      <c r="B433" s="67" t="s">
        <v>354</v>
      </c>
      <c r="C433" s="2">
        <v>351</v>
      </c>
      <c r="D433" s="2" t="s">
        <v>22</v>
      </c>
      <c r="E433" s="66">
        <v>5.023342354533153</v>
      </c>
      <c r="F433" s="66">
        <v>5.055555555555555</v>
      </c>
      <c r="G433" s="66">
        <v>5.025225225225225</v>
      </c>
      <c r="H433" s="66">
        <v>5.0309917355371905</v>
      </c>
      <c r="I433" s="66">
        <v>5.029013539651838</v>
      </c>
      <c r="J433" s="66">
        <v>5.011811023622047</v>
      </c>
      <c r="K433" s="66">
        <v>4.989130434782608</v>
      </c>
      <c r="L433" s="66"/>
      <c r="M433" s="66"/>
      <c r="N433" s="66"/>
      <c r="O433" s="66"/>
      <c r="P433" s="66"/>
      <c r="Q433" s="66"/>
    </row>
    <row r="434" spans="2:17" ht="15">
      <c r="B434" s="65" t="s">
        <v>355</v>
      </c>
      <c r="C434" s="2">
        <v>352</v>
      </c>
      <c r="D434" s="2" t="s">
        <v>22</v>
      </c>
      <c r="E434" s="66">
        <v>5.0068359375</v>
      </c>
      <c r="F434" s="66">
        <v>5.005434782608695</v>
      </c>
      <c r="G434" s="66">
        <v>4.946428571428571</v>
      </c>
      <c r="H434" s="66">
        <v>4.988235294117647</v>
      </c>
      <c r="I434" s="66">
        <v>4.971751412429379</v>
      </c>
      <c r="J434" s="66">
        <v>4.97945205479452</v>
      </c>
      <c r="K434" s="66">
        <v>5.139664804469274</v>
      </c>
      <c r="L434" s="66"/>
      <c r="M434" s="66"/>
      <c r="N434" s="66"/>
      <c r="O434" s="66"/>
      <c r="P434" s="66"/>
      <c r="Q434" s="66"/>
    </row>
    <row r="435" spans="2:17" ht="15">
      <c r="B435" s="65" t="s">
        <v>352</v>
      </c>
      <c r="C435" s="2">
        <v>503</v>
      </c>
      <c r="D435" s="2" t="s">
        <v>466</v>
      </c>
      <c r="E435" s="66">
        <v>5.45112016293279</v>
      </c>
      <c r="F435" s="66">
        <v>4.994186046511628</v>
      </c>
      <c r="G435" s="66">
        <v>5.027322404371585</v>
      </c>
      <c r="H435" s="66">
        <v>9.627659574468085</v>
      </c>
      <c r="I435" s="66">
        <v>5</v>
      </c>
      <c r="J435" s="66">
        <v>5.011764705882353</v>
      </c>
      <c r="K435" s="66">
        <v>5.010989010989011</v>
      </c>
      <c r="L435" s="66"/>
      <c r="M435" s="66"/>
      <c r="N435" s="66"/>
      <c r="O435" s="66"/>
      <c r="P435" s="66"/>
      <c r="Q435" s="66"/>
    </row>
    <row r="436" spans="2:17" ht="15">
      <c r="B436" s="65" t="s">
        <v>356</v>
      </c>
      <c r="C436" s="2">
        <v>355</v>
      </c>
      <c r="D436" s="2" t="s">
        <v>22</v>
      </c>
      <c r="E436" s="66">
        <v>5.113043478260869</v>
      </c>
      <c r="F436" s="66">
        <v>5.005128205128205</v>
      </c>
      <c r="G436" s="66">
        <v>5</v>
      </c>
      <c r="H436" s="66">
        <v>5.689873417721519</v>
      </c>
      <c r="I436" s="66">
        <v>5.0495049504950495</v>
      </c>
      <c r="J436" s="66">
        <v>5.025477707006369</v>
      </c>
      <c r="K436" s="66">
        <v>4.9496402877697845</v>
      </c>
      <c r="L436" s="66"/>
      <c r="M436" s="66"/>
      <c r="N436" s="66"/>
      <c r="O436" s="66"/>
      <c r="P436" s="66"/>
      <c r="Q436" s="66"/>
    </row>
    <row r="437" spans="2:17" ht="15">
      <c r="B437" s="65" t="s">
        <v>428</v>
      </c>
      <c r="C437" s="2">
        <v>515</v>
      </c>
      <c r="D437" s="2" t="s">
        <v>466</v>
      </c>
      <c r="E437" s="66">
        <v>5.038516405135521</v>
      </c>
      <c r="F437" s="66">
        <v>4.993920972644377</v>
      </c>
      <c r="G437" s="66">
        <v>4.975232198142415</v>
      </c>
      <c r="H437" s="66">
        <v>5.275541795665634</v>
      </c>
      <c r="I437" s="66">
        <v>5.0085227272727275</v>
      </c>
      <c r="J437" s="66">
        <v>4.9945054945054945</v>
      </c>
      <c r="K437" s="66">
        <v>5.002427184466019</v>
      </c>
      <c r="L437" s="66"/>
      <c r="M437" s="66"/>
      <c r="N437" s="66"/>
      <c r="O437" s="66"/>
      <c r="P437" s="66"/>
      <c r="Q437" s="66"/>
    </row>
    <row r="438" spans="2:17" ht="15">
      <c r="B438" s="65" t="s">
        <v>351</v>
      </c>
      <c r="C438" s="2">
        <v>349</v>
      </c>
      <c r="D438" s="2" t="s">
        <v>465</v>
      </c>
      <c r="E438" s="66">
        <v>5.220063668271978</v>
      </c>
      <c r="F438" s="66">
        <v>5.381795195954488</v>
      </c>
      <c r="G438" s="66">
        <v>5.07184894556155</v>
      </c>
      <c r="H438" s="66">
        <v>5.157150075795856</v>
      </c>
      <c r="I438" s="66">
        <v>5.268976169461606</v>
      </c>
      <c r="J438" s="66">
        <v>5.134823359769286</v>
      </c>
      <c r="K438" s="66">
        <v>5.310895756940806</v>
      </c>
      <c r="L438" s="66"/>
      <c r="M438" s="66"/>
      <c r="N438" s="66"/>
      <c r="O438" s="66"/>
      <c r="P438" s="66"/>
      <c r="Q438" s="66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38"/>
  <sheetViews>
    <sheetView showGridLines="0" zoomScalePageLayoutView="0" workbookViewId="0" topLeftCell="A1">
      <selection activeCell="E8" sqref="E8"/>
    </sheetView>
  </sheetViews>
  <sheetFormatPr defaultColWidth="11.421875" defaultRowHeight="15"/>
  <cols>
    <col min="1" max="1" width="2.7109375" style="0" customWidth="1"/>
    <col min="2" max="2" width="39.140625" style="0" customWidth="1"/>
    <col min="3" max="3" width="10.7109375" style="0" customWidth="1"/>
    <col min="4" max="4" width="9.7109375" style="0" customWidth="1"/>
    <col min="5" max="5" width="9.421875" style="0" customWidth="1"/>
    <col min="6" max="7" width="8.7109375" style="0" customWidth="1"/>
    <col min="8" max="8" width="7.140625" style="0" bestFit="1" customWidth="1"/>
    <col min="9" max="9" width="6.57421875" style="0" bestFit="1" customWidth="1"/>
    <col min="10" max="10" width="7.421875" style="0" bestFit="1" customWidth="1"/>
    <col min="11" max="11" width="6.57421875" style="0" bestFit="1" customWidth="1"/>
    <col min="12" max="12" width="6.00390625" style="0" customWidth="1"/>
    <col min="13" max="14" width="6.8515625" style="0" customWidth="1"/>
    <col min="15" max="15" width="6.421875" style="0" customWidth="1"/>
    <col min="16" max="16" width="7.00390625" style="0" customWidth="1"/>
    <col min="17" max="17" width="6.28125" style="0" customWidth="1"/>
  </cols>
  <sheetData>
    <row r="1" ht="51.75" customHeight="1"/>
    <row r="2" spans="2:17" ht="15.75">
      <c r="B2" s="52" t="s">
        <v>0</v>
      </c>
      <c r="C2" s="53"/>
      <c r="D2" s="5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1" ht="18.75">
      <c r="B3" s="89" t="s">
        <v>385</v>
      </c>
      <c r="C3" s="89"/>
      <c r="D3" s="89"/>
      <c r="E3" s="89"/>
      <c r="F3" s="89"/>
      <c r="G3" s="89"/>
      <c r="H3" s="89"/>
      <c r="I3" s="89"/>
      <c r="J3" s="89"/>
      <c r="K3" s="89"/>
    </row>
    <row r="4" spans="2:4" ht="15">
      <c r="B4" s="1" t="str">
        <f>+Hora_medico!B4</f>
        <v>AÑO 2018</v>
      </c>
      <c r="D4" s="2"/>
    </row>
    <row r="5" ht="15">
      <c r="D5" s="2"/>
    </row>
    <row r="6" spans="2:17" ht="15">
      <c r="B6" s="3" t="str">
        <f>+'[2]egre'!B9</f>
        <v>RED ASISTENCIAL</v>
      </c>
      <c r="C6" s="3" t="str">
        <f>+'[2]egre'!C9</f>
        <v>COD.CEN.</v>
      </c>
      <c r="D6" s="4" t="str">
        <f>+'[2]egre'!D9</f>
        <v>CATEGORIA</v>
      </c>
      <c r="E6" s="3" t="s">
        <v>499</v>
      </c>
      <c r="F6" s="49">
        <v>43101</v>
      </c>
      <c r="G6" s="49">
        <v>43132</v>
      </c>
      <c r="H6" s="49">
        <v>43160</v>
      </c>
      <c r="I6" s="49">
        <v>43191</v>
      </c>
      <c r="J6" s="49">
        <v>43221</v>
      </c>
      <c r="K6" s="49">
        <v>43252</v>
      </c>
      <c r="L6" s="49">
        <v>43282</v>
      </c>
      <c r="M6" s="49">
        <v>43313</v>
      </c>
      <c r="N6" s="49">
        <v>43344</v>
      </c>
      <c r="O6" s="49">
        <v>43374</v>
      </c>
      <c r="P6" s="49">
        <v>43405</v>
      </c>
      <c r="Q6" s="49">
        <v>43435</v>
      </c>
    </row>
    <row r="7" spans="2:11" ht="15">
      <c r="B7" s="1"/>
      <c r="C7" s="1"/>
      <c r="D7" s="5"/>
      <c r="E7" s="1"/>
      <c r="F7" s="1"/>
      <c r="G7" s="1"/>
      <c r="H7" s="1"/>
      <c r="I7" s="1"/>
      <c r="J7" s="1"/>
      <c r="K7" s="1"/>
    </row>
    <row r="8" spans="2:17" ht="15.75">
      <c r="B8" s="87" t="s">
        <v>429</v>
      </c>
      <c r="C8" s="88"/>
      <c r="D8" s="88"/>
      <c r="E8" s="69">
        <v>5.17465378295908</v>
      </c>
      <c r="F8" s="55">
        <v>5.2160056657223794</v>
      </c>
      <c r="G8" s="55">
        <v>4.8888629192474</v>
      </c>
      <c r="H8" s="55">
        <v>5.3225540921919094</v>
      </c>
      <c r="I8" s="55">
        <v>5.232691856371744</v>
      </c>
      <c r="J8" s="55">
        <v>5.3134450826397845</v>
      </c>
      <c r="K8" s="55">
        <v>5.076130241274303</v>
      </c>
      <c r="L8" s="55"/>
      <c r="M8" s="55"/>
      <c r="N8" s="55"/>
      <c r="O8" s="55"/>
      <c r="P8" s="55"/>
      <c r="Q8" s="55"/>
    </row>
    <row r="9" ht="15">
      <c r="D9" s="2"/>
    </row>
    <row r="10" spans="2:17" ht="15.75">
      <c r="B10" s="62" t="s">
        <v>461</v>
      </c>
      <c r="C10" s="63"/>
      <c r="D10" s="63"/>
      <c r="E10" s="64">
        <v>5.928872645487771</v>
      </c>
      <c r="F10" s="64">
        <v>6.040133779264214</v>
      </c>
      <c r="G10" s="64">
        <v>5.455611390284757</v>
      </c>
      <c r="H10" s="64">
        <v>6.315331010452962</v>
      </c>
      <c r="I10" s="64">
        <v>6.058724832214765</v>
      </c>
      <c r="J10" s="64">
        <v>6.115771812080537</v>
      </c>
      <c r="K10" s="64">
        <v>5.602348993288591</v>
      </c>
      <c r="L10" s="64"/>
      <c r="M10" s="64"/>
      <c r="N10" s="64"/>
      <c r="O10" s="64"/>
      <c r="P10" s="64"/>
      <c r="Q10" s="64"/>
    </row>
    <row r="11" spans="2:17" ht="15">
      <c r="B11" s="65" t="s">
        <v>431</v>
      </c>
      <c r="C11" s="2">
        <v>506</v>
      </c>
      <c r="D11" s="2" t="s">
        <v>463</v>
      </c>
      <c r="E11" s="66">
        <v>10.311258278145695</v>
      </c>
      <c r="F11" s="66">
        <v>10.333333333333334</v>
      </c>
      <c r="G11" s="66">
        <v>8.568627450980392</v>
      </c>
      <c r="H11" s="66">
        <v>10.78</v>
      </c>
      <c r="I11" s="66">
        <v>11.2</v>
      </c>
      <c r="J11" s="66">
        <v>11.1</v>
      </c>
      <c r="K11" s="66">
        <v>9.92</v>
      </c>
      <c r="L11" s="66"/>
      <c r="M11" s="66"/>
      <c r="N11" s="66"/>
      <c r="O11" s="66"/>
      <c r="P11" s="66"/>
      <c r="Q11" s="66"/>
    </row>
    <row r="12" spans="2:17" ht="15">
      <c r="B12" s="65" t="s">
        <v>6</v>
      </c>
      <c r="C12" s="2">
        <v>7</v>
      </c>
      <c r="D12" s="2" t="s">
        <v>464</v>
      </c>
      <c r="E12" s="66">
        <v>6.259825327510917</v>
      </c>
      <c r="F12" s="66">
        <v>6.278260869565218</v>
      </c>
      <c r="G12" s="66">
        <v>6.01304347826087</v>
      </c>
      <c r="H12" s="66">
        <v>6.426086956521739</v>
      </c>
      <c r="I12" s="66">
        <v>6.368421052631579</v>
      </c>
      <c r="J12" s="66">
        <v>6.407894736842105</v>
      </c>
      <c r="K12" s="66">
        <v>6.065789473684211</v>
      </c>
      <c r="L12" s="66"/>
      <c r="M12" s="66"/>
      <c r="N12" s="66"/>
      <c r="O12" s="66"/>
      <c r="P12" s="66"/>
      <c r="Q12" s="66"/>
    </row>
    <row r="13" spans="2:17" ht="15">
      <c r="B13" s="65" t="s">
        <v>406</v>
      </c>
      <c r="C13" s="2">
        <v>505</v>
      </c>
      <c r="D13" s="2" t="s">
        <v>463</v>
      </c>
      <c r="E13" s="66">
        <v>11.78888888888889</v>
      </c>
      <c r="F13" s="66">
        <v>12.409090909090908</v>
      </c>
      <c r="G13" s="66">
        <v>10.931818181818182</v>
      </c>
      <c r="H13" s="66">
        <v>13.022727272727273</v>
      </c>
      <c r="I13" s="66">
        <v>11.695652173913043</v>
      </c>
      <c r="J13" s="66">
        <v>12.26086956521739</v>
      </c>
      <c r="K13" s="66">
        <v>10.456521739130435</v>
      </c>
      <c r="L13" s="66"/>
      <c r="M13" s="66"/>
      <c r="N13" s="66"/>
      <c r="O13" s="66"/>
      <c r="P13" s="66"/>
      <c r="Q13" s="66"/>
    </row>
    <row r="14" spans="2:17" ht="15">
      <c r="B14" s="65" t="s">
        <v>7</v>
      </c>
      <c r="C14" s="2">
        <v>17</v>
      </c>
      <c r="D14" s="2" t="s">
        <v>465</v>
      </c>
      <c r="E14" s="66">
        <v>6.923875432525952</v>
      </c>
      <c r="F14" s="66">
        <v>6.979591836734694</v>
      </c>
      <c r="G14" s="66">
        <v>6.8125</v>
      </c>
      <c r="H14" s="66">
        <v>6.645833333333333</v>
      </c>
      <c r="I14" s="66">
        <v>7.145833333333333</v>
      </c>
      <c r="J14" s="66">
        <v>7.083333333333333</v>
      </c>
      <c r="K14" s="66">
        <v>6.875</v>
      </c>
      <c r="L14" s="66"/>
      <c r="M14" s="66"/>
      <c r="N14" s="66"/>
      <c r="O14" s="66"/>
      <c r="P14" s="66"/>
      <c r="Q14" s="66"/>
    </row>
    <row r="15" spans="2:17" ht="15">
      <c r="B15" s="65" t="s">
        <v>8</v>
      </c>
      <c r="C15" s="2">
        <v>507</v>
      </c>
      <c r="D15" s="2" t="s">
        <v>465</v>
      </c>
      <c r="E15" s="66">
        <v>2.015317286652079</v>
      </c>
      <c r="F15" s="66">
        <v>2.0384615384615383</v>
      </c>
      <c r="G15" s="66">
        <v>1.858974358974359</v>
      </c>
      <c r="H15" s="66">
        <v>2.1343283582089554</v>
      </c>
      <c r="I15" s="66">
        <v>2.0641025641025643</v>
      </c>
      <c r="J15" s="66">
        <v>2.0576923076923075</v>
      </c>
      <c r="K15" s="66">
        <v>1.955128205128205</v>
      </c>
      <c r="L15" s="66"/>
      <c r="M15" s="66"/>
      <c r="N15" s="66"/>
      <c r="O15" s="66"/>
      <c r="P15" s="66"/>
      <c r="Q15" s="66"/>
    </row>
    <row r="16" spans="2:17" ht="15">
      <c r="B16" s="67" t="s">
        <v>9</v>
      </c>
      <c r="C16" s="2">
        <v>8</v>
      </c>
      <c r="D16" s="2" t="s">
        <v>465</v>
      </c>
      <c r="E16" s="66">
        <v>5.754901960784314</v>
      </c>
      <c r="F16" s="66">
        <v>6.397058823529412</v>
      </c>
      <c r="G16" s="66">
        <v>4.985294117647059</v>
      </c>
      <c r="H16" s="66">
        <v>6.323529411764706</v>
      </c>
      <c r="I16" s="66">
        <v>5.823529411764706</v>
      </c>
      <c r="J16" s="66">
        <v>5.9411764705882355</v>
      </c>
      <c r="K16" s="66">
        <v>5.0588235294117645</v>
      </c>
      <c r="L16" s="66"/>
      <c r="M16" s="66"/>
      <c r="N16" s="66"/>
      <c r="O16" s="66"/>
      <c r="P16" s="66"/>
      <c r="Q16" s="66"/>
    </row>
    <row r="17" spans="2:17" ht="15.75">
      <c r="B17" s="62" t="s">
        <v>24</v>
      </c>
      <c r="C17" s="63"/>
      <c r="D17" s="63"/>
      <c r="E17" s="64">
        <v>6.8977272727272725</v>
      </c>
      <c r="F17" s="64">
        <v>6.659090909090909</v>
      </c>
      <c r="G17" s="64">
        <v>6.136363636363637</v>
      </c>
      <c r="H17" s="64">
        <v>6.931818181818182</v>
      </c>
      <c r="I17" s="64">
        <v>7.386363636363637</v>
      </c>
      <c r="J17" s="64">
        <v>6.909090909090909</v>
      </c>
      <c r="K17" s="64">
        <v>7.363636363636363</v>
      </c>
      <c r="L17" s="64"/>
      <c r="M17" s="64"/>
      <c r="N17" s="64"/>
      <c r="O17" s="64"/>
      <c r="P17" s="64"/>
      <c r="Q17" s="64"/>
    </row>
    <row r="18" spans="2:17" ht="15">
      <c r="B18" s="65" t="s">
        <v>25</v>
      </c>
      <c r="C18" s="2">
        <v>153</v>
      </c>
      <c r="D18" s="2" t="s">
        <v>463</v>
      </c>
      <c r="E18" s="66">
        <v>5.858974358974359</v>
      </c>
      <c r="F18" s="66">
        <v>6.076923076923077</v>
      </c>
      <c r="G18" s="66">
        <v>4.461538461538462</v>
      </c>
      <c r="H18" s="66">
        <v>5.923076923076923</v>
      </c>
      <c r="I18" s="66">
        <v>7.076923076923077</v>
      </c>
      <c r="J18" s="66">
        <v>4.923076923076923</v>
      </c>
      <c r="K18" s="66">
        <v>6.6923076923076925</v>
      </c>
      <c r="L18" s="66"/>
      <c r="M18" s="66"/>
      <c r="N18" s="66"/>
      <c r="O18" s="66"/>
      <c r="P18" s="66"/>
      <c r="Q18" s="66"/>
    </row>
    <row r="19" spans="2:17" ht="15">
      <c r="B19" s="65" t="s">
        <v>26</v>
      </c>
      <c r="C19" s="2">
        <v>154</v>
      </c>
      <c r="D19" s="2" t="s">
        <v>463</v>
      </c>
      <c r="E19" s="66">
        <v>7.602564102564102</v>
      </c>
      <c r="F19" s="66">
        <v>7.3076923076923075</v>
      </c>
      <c r="G19" s="66">
        <v>6.846153846153846</v>
      </c>
      <c r="H19" s="66">
        <v>7.3076923076923075</v>
      </c>
      <c r="I19" s="66">
        <v>8.153846153846153</v>
      </c>
      <c r="J19" s="66">
        <v>8.692307692307692</v>
      </c>
      <c r="K19" s="66">
        <v>7.3076923076923075</v>
      </c>
      <c r="L19" s="66"/>
      <c r="M19" s="66"/>
      <c r="N19" s="66"/>
      <c r="O19" s="66"/>
      <c r="P19" s="66"/>
      <c r="Q19" s="66"/>
    </row>
    <row r="20" spans="2:17" ht="15">
      <c r="B20" s="67" t="s">
        <v>27</v>
      </c>
      <c r="C20" s="2">
        <v>155</v>
      </c>
      <c r="D20" s="2" t="s">
        <v>463</v>
      </c>
      <c r="E20" s="66">
        <v>7.138888888888889</v>
      </c>
      <c r="F20" s="66">
        <v>6.611111111111111</v>
      </c>
      <c r="G20" s="66">
        <v>6.833333333333333</v>
      </c>
      <c r="H20" s="66">
        <v>7.388888888888889</v>
      </c>
      <c r="I20" s="66">
        <v>7.055555555555555</v>
      </c>
      <c r="J20" s="66">
        <v>7.055555555555555</v>
      </c>
      <c r="K20" s="66">
        <v>7.888888888888889</v>
      </c>
      <c r="L20" s="66"/>
      <c r="M20" s="66"/>
      <c r="N20" s="66"/>
      <c r="O20" s="66"/>
      <c r="P20" s="66"/>
      <c r="Q20" s="66"/>
    </row>
    <row r="21" spans="2:17" ht="15.75">
      <c r="B21" s="62" t="s">
        <v>35</v>
      </c>
      <c r="C21" s="63"/>
      <c r="D21" s="63"/>
      <c r="E21" s="64">
        <v>5.453575240128068</v>
      </c>
      <c r="F21" s="64">
        <v>5.60126582278481</v>
      </c>
      <c r="G21" s="64">
        <v>5.217948717948718</v>
      </c>
      <c r="H21" s="64">
        <v>5.461538461538462</v>
      </c>
      <c r="I21" s="64">
        <v>5.34640522875817</v>
      </c>
      <c r="J21" s="64">
        <v>5.544871794871795</v>
      </c>
      <c r="K21" s="64">
        <v>5.544303797468355</v>
      </c>
      <c r="L21" s="64"/>
      <c r="M21" s="64"/>
      <c r="N21" s="64"/>
      <c r="O21" s="64"/>
      <c r="P21" s="64"/>
      <c r="Q21" s="64"/>
    </row>
    <row r="22" spans="2:17" ht="15">
      <c r="B22" s="65" t="s">
        <v>36</v>
      </c>
      <c r="C22" s="2">
        <v>161</v>
      </c>
      <c r="D22" s="2" t="s">
        <v>464</v>
      </c>
      <c r="E22" s="66">
        <v>5.36784140969163</v>
      </c>
      <c r="F22" s="66">
        <v>5.4868421052631575</v>
      </c>
      <c r="G22" s="66">
        <v>5.171052631578948</v>
      </c>
      <c r="H22" s="66">
        <v>5.3907284768211925</v>
      </c>
      <c r="I22" s="66">
        <v>5.25503355704698</v>
      </c>
      <c r="J22" s="66">
        <v>5.443708609271523</v>
      </c>
      <c r="K22" s="66">
        <v>5.457516339869281</v>
      </c>
      <c r="L22" s="66"/>
      <c r="M22" s="66"/>
      <c r="N22" s="66"/>
      <c r="O22" s="66"/>
      <c r="P22" s="66"/>
      <c r="Q22" s="66"/>
    </row>
    <row r="23" spans="2:17" ht="15">
      <c r="B23" s="67" t="s">
        <v>336</v>
      </c>
      <c r="C23" s="2">
        <v>167</v>
      </c>
      <c r="D23" s="2" t="s">
        <v>463</v>
      </c>
      <c r="E23" s="66">
        <v>8.137931034482758</v>
      </c>
      <c r="F23" s="66">
        <v>8.5</v>
      </c>
      <c r="G23" s="66">
        <v>7</v>
      </c>
      <c r="H23" s="66">
        <v>7.6</v>
      </c>
      <c r="I23" s="66">
        <v>8.75</v>
      </c>
      <c r="J23" s="66">
        <v>8.6</v>
      </c>
      <c r="K23" s="66">
        <v>8.2</v>
      </c>
      <c r="L23" s="66"/>
      <c r="M23" s="66"/>
      <c r="N23" s="66"/>
      <c r="O23" s="66"/>
      <c r="P23" s="66"/>
      <c r="Q23" s="66"/>
    </row>
    <row r="24" spans="2:17" ht="15.75">
      <c r="B24" s="62" t="s">
        <v>49</v>
      </c>
      <c r="C24" s="63"/>
      <c r="D24" s="63"/>
      <c r="E24" s="64">
        <v>7.356200527704486</v>
      </c>
      <c r="F24" s="64">
        <v>7.396825396825397</v>
      </c>
      <c r="G24" s="64">
        <v>7.333333333333333</v>
      </c>
      <c r="H24" s="64">
        <v>7.515625</v>
      </c>
      <c r="I24" s="64">
        <v>7.777777777777778</v>
      </c>
      <c r="J24" s="64">
        <v>7.142857142857143</v>
      </c>
      <c r="K24" s="64">
        <v>6.968253968253968</v>
      </c>
      <c r="L24" s="64"/>
      <c r="M24" s="64"/>
      <c r="N24" s="64"/>
      <c r="O24" s="64"/>
      <c r="P24" s="64"/>
      <c r="Q24" s="64"/>
    </row>
    <row r="25" spans="2:17" ht="15">
      <c r="B25" s="65" t="s">
        <v>50</v>
      </c>
      <c r="C25" s="2">
        <v>67</v>
      </c>
      <c r="D25" s="2" t="s">
        <v>465</v>
      </c>
      <c r="E25" s="66">
        <v>7.631578947368421</v>
      </c>
      <c r="F25" s="66">
        <v>8.048780487804878</v>
      </c>
      <c r="G25" s="66">
        <v>7.317073170731708</v>
      </c>
      <c r="H25" s="66">
        <v>7.857142857142857</v>
      </c>
      <c r="I25" s="66">
        <v>7.853658536585366</v>
      </c>
      <c r="J25" s="66">
        <v>7.658536585365853</v>
      </c>
      <c r="K25" s="66">
        <v>7.048780487804878</v>
      </c>
      <c r="L25" s="66"/>
      <c r="M25" s="66"/>
      <c r="N25" s="66"/>
      <c r="O25" s="66"/>
      <c r="P25" s="66"/>
      <c r="Q25" s="66"/>
    </row>
    <row r="26" spans="2:17" ht="15">
      <c r="B26" s="67" t="s">
        <v>51</v>
      </c>
      <c r="C26" s="2">
        <v>68</v>
      </c>
      <c r="D26" s="2" t="s">
        <v>463</v>
      </c>
      <c r="E26" s="66">
        <v>6.840909090909091</v>
      </c>
      <c r="F26" s="66">
        <v>6.181818181818182</v>
      </c>
      <c r="G26" s="66">
        <v>7.363636363636363</v>
      </c>
      <c r="H26" s="66">
        <v>6.863636363636363</v>
      </c>
      <c r="I26" s="66">
        <v>7.636363636363637</v>
      </c>
      <c r="J26" s="66">
        <v>6.181818181818182</v>
      </c>
      <c r="K26" s="66">
        <v>6.818181818181818</v>
      </c>
      <c r="L26" s="66"/>
      <c r="M26" s="66"/>
      <c r="N26" s="66"/>
      <c r="O26" s="66"/>
      <c r="P26" s="66"/>
      <c r="Q26" s="66"/>
    </row>
    <row r="27" spans="2:17" ht="15.75">
      <c r="B27" s="62" t="s">
        <v>58</v>
      </c>
      <c r="C27" s="63"/>
      <c r="D27" s="63"/>
      <c r="E27" s="64">
        <v>5.376888888888889</v>
      </c>
      <c r="F27" s="64">
        <v>5.616487455197133</v>
      </c>
      <c r="G27" s="64">
        <v>5.124333925399645</v>
      </c>
      <c r="H27" s="64">
        <v>5.476868327402135</v>
      </c>
      <c r="I27" s="64">
        <v>5.38898756660746</v>
      </c>
      <c r="J27" s="64">
        <v>5.298932384341637</v>
      </c>
      <c r="K27" s="64">
        <v>5.3580246913580245</v>
      </c>
      <c r="L27" s="64"/>
      <c r="M27" s="64"/>
      <c r="N27" s="64"/>
      <c r="O27" s="64"/>
      <c r="P27" s="64"/>
      <c r="Q27" s="64"/>
    </row>
    <row r="28" spans="2:17" ht="15">
      <c r="B28" s="65" t="s">
        <v>59</v>
      </c>
      <c r="C28" s="2">
        <v>3</v>
      </c>
      <c r="D28" s="2" t="s">
        <v>468</v>
      </c>
      <c r="E28" s="66">
        <v>3.6005434782608696</v>
      </c>
      <c r="F28" s="66">
        <v>3.8052805280528053</v>
      </c>
      <c r="G28" s="66">
        <v>3.6123778501628663</v>
      </c>
      <c r="H28" s="66">
        <v>3.696078431372549</v>
      </c>
      <c r="I28" s="66">
        <v>3.501628664495114</v>
      </c>
      <c r="J28" s="66">
        <v>3.4901960784313726</v>
      </c>
      <c r="K28" s="66">
        <v>3.5016077170418005</v>
      </c>
      <c r="L28" s="66"/>
      <c r="M28" s="66"/>
      <c r="N28" s="66"/>
      <c r="O28" s="66"/>
      <c r="P28" s="66"/>
      <c r="Q28" s="66"/>
    </row>
    <row r="29" spans="2:17" ht="15">
      <c r="B29" s="65" t="s">
        <v>62</v>
      </c>
      <c r="C29" s="2">
        <v>79</v>
      </c>
      <c r="D29" s="2" t="s">
        <v>463</v>
      </c>
      <c r="E29" s="66">
        <v>8.256944444444445</v>
      </c>
      <c r="F29" s="66">
        <v>9.166666666666666</v>
      </c>
      <c r="G29" s="66">
        <v>6.270833333333333</v>
      </c>
      <c r="H29" s="66">
        <v>7.645833333333333</v>
      </c>
      <c r="I29" s="66">
        <v>9.041666666666666</v>
      </c>
      <c r="J29" s="66">
        <v>8.375</v>
      </c>
      <c r="K29" s="66">
        <v>9.041666666666666</v>
      </c>
      <c r="L29" s="66"/>
      <c r="M29" s="66"/>
      <c r="N29" s="66"/>
      <c r="O29" s="66"/>
      <c r="P29" s="66"/>
      <c r="Q29" s="66"/>
    </row>
    <row r="30" spans="2:17" ht="15">
      <c r="B30" s="65" t="s">
        <v>407</v>
      </c>
      <c r="C30" s="2">
        <v>74</v>
      </c>
      <c r="D30" s="2" t="s">
        <v>465</v>
      </c>
      <c r="E30" s="66">
        <v>5.883838383838384</v>
      </c>
      <c r="F30" s="66">
        <v>6.363636363636363</v>
      </c>
      <c r="G30" s="66">
        <v>5.696969696969697</v>
      </c>
      <c r="H30" s="66">
        <v>6.181818181818182</v>
      </c>
      <c r="I30" s="66">
        <v>5.515151515151516</v>
      </c>
      <c r="J30" s="66">
        <v>6.121212121212121</v>
      </c>
      <c r="K30" s="66">
        <v>5.424242424242424</v>
      </c>
      <c r="L30" s="66"/>
      <c r="M30" s="66"/>
      <c r="N30" s="66"/>
      <c r="O30" s="66"/>
      <c r="P30" s="66"/>
      <c r="Q30" s="66"/>
    </row>
    <row r="31" spans="2:17" ht="15">
      <c r="B31" s="65" t="s">
        <v>61</v>
      </c>
      <c r="C31" s="2">
        <v>75</v>
      </c>
      <c r="D31" s="2" t="s">
        <v>463</v>
      </c>
      <c r="E31" s="66">
        <v>7.373493975903615</v>
      </c>
      <c r="F31" s="66">
        <v>7.615384615384615</v>
      </c>
      <c r="G31" s="66">
        <v>7.214285714285714</v>
      </c>
      <c r="H31" s="66">
        <v>8.5</v>
      </c>
      <c r="I31" s="66">
        <v>7.285714285714286</v>
      </c>
      <c r="J31" s="66">
        <v>7.071428571428571</v>
      </c>
      <c r="K31" s="66">
        <v>6.571428571428571</v>
      </c>
      <c r="L31" s="66"/>
      <c r="M31" s="66"/>
      <c r="N31" s="66"/>
      <c r="O31" s="66"/>
      <c r="P31" s="66"/>
      <c r="Q31" s="66"/>
    </row>
    <row r="32" spans="2:17" ht="15">
      <c r="B32" s="67" t="s">
        <v>60</v>
      </c>
      <c r="C32" s="2">
        <v>76</v>
      </c>
      <c r="D32" s="2" t="s">
        <v>464</v>
      </c>
      <c r="E32" s="66">
        <v>7.626293995859213</v>
      </c>
      <c r="F32" s="66">
        <v>7.6521739130434785</v>
      </c>
      <c r="G32" s="66">
        <v>7.366459627329193</v>
      </c>
      <c r="H32" s="66">
        <v>7.807453416149069</v>
      </c>
      <c r="I32" s="66">
        <v>7.708074534161491</v>
      </c>
      <c r="J32" s="66">
        <v>7.496894409937888</v>
      </c>
      <c r="K32" s="66">
        <v>7.726708074534161</v>
      </c>
      <c r="L32" s="66"/>
      <c r="M32" s="66"/>
      <c r="N32" s="66"/>
      <c r="O32" s="66"/>
      <c r="P32" s="66"/>
      <c r="Q32" s="66"/>
    </row>
    <row r="33" spans="2:17" ht="15.75">
      <c r="B33" s="62" t="s">
        <v>85</v>
      </c>
      <c r="C33" s="63"/>
      <c r="D33" s="63"/>
      <c r="E33" s="64">
        <v>7.226063829787234</v>
      </c>
      <c r="F33" s="64">
        <v>7.338709677419355</v>
      </c>
      <c r="G33" s="64">
        <v>6.725806451612903</v>
      </c>
      <c r="H33" s="64">
        <v>7.555555555555555</v>
      </c>
      <c r="I33" s="64">
        <v>6.936507936507937</v>
      </c>
      <c r="J33" s="64">
        <v>7.349206349206349</v>
      </c>
      <c r="K33" s="64">
        <v>7.444444444444445</v>
      </c>
      <c r="L33" s="64"/>
      <c r="M33" s="64"/>
      <c r="N33" s="64"/>
      <c r="O33" s="64"/>
      <c r="P33" s="64"/>
      <c r="Q33" s="64"/>
    </row>
    <row r="34" spans="2:17" ht="15">
      <c r="B34" s="67" t="s">
        <v>408</v>
      </c>
      <c r="C34" s="2">
        <v>102</v>
      </c>
      <c r="D34" s="2" t="s">
        <v>465</v>
      </c>
      <c r="E34" s="66">
        <v>7.226063829787234</v>
      </c>
      <c r="F34" s="66">
        <v>7.338709677419355</v>
      </c>
      <c r="G34" s="66">
        <v>6.725806451612903</v>
      </c>
      <c r="H34" s="66">
        <v>7.555555555555555</v>
      </c>
      <c r="I34" s="66">
        <v>6.936507936507937</v>
      </c>
      <c r="J34" s="66">
        <v>7.349206349206349</v>
      </c>
      <c r="K34" s="66">
        <v>7.444444444444445</v>
      </c>
      <c r="L34" s="66"/>
      <c r="M34" s="66"/>
      <c r="N34" s="66"/>
      <c r="O34" s="66"/>
      <c r="P34" s="66"/>
      <c r="Q34" s="66"/>
    </row>
    <row r="35" spans="2:17" ht="15.75">
      <c r="B35" s="62" t="s">
        <v>94</v>
      </c>
      <c r="C35" s="63"/>
      <c r="D35" s="63"/>
      <c r="E35" s="64">
        <v>8.934426229508198</v>
      </c>
      <c r="F35" s="64">
        <v>8.784313725490197</v>
      </c>
      <c r="G35" s="64">
        <v>8.882352941176471</v>
      </c>
      <c r="H35" s="64">
        <v>8.961538461538462</v>
      </c>
      <c r="I35" s="64">
        <v>9.294117647058824</v>
      </c>
      <c r="J35" s="64">
        <v>9.24</v>
      </c>
      <c r="K35" s="64">
        <v>8.44</v>
      </c>
      <c r="L35" s="64"/>
      <c r="M35" s="64"/>
      <c r="N35" s="64"/>
      <c r="O35" s="64"/>
      <c r="P35" s="64"/>
      <c r="Q35" s="64"/>
    </row>
    <row r="36" spans="2:17" ht="15">
      <c r="B36" s="67" t="s">
        <v>94</v>
      </c>
      <c r="C36" s="2">
        <v>191</v>
      </c>
      <c r="D36" s="2" t="s">
        <v>465</v>
      </c>
      <c r="E36" s="66">
        <v>8.934426229508198</v>
      </c>
      <c r="F36" s="66">
        <v>8.784313725490197</v>
      </c>
      <c r="G36" s="66">
        <v>8.882352941176471</v>
      </c>
      <c r="H36" s="66">
        <v>8.961538461538462</v>
      </c>
      <c r="I36" s="66">
        <v>9.294117647058824</v>
      </c>
      <c r="J36" s="66">
        <v>9.24</v>
      </c>
      <c r="K36" s="66">
        <v>8.44</v>
      </c>
      <c r="L36" s="66"/>
      <c r="M36" s="66"/>
      <c r="N36" s="66"/>
      <c r="O36" s="66"/>
      <c r="P36" s="66"/>
      <c r="Q36" s="66"/>
    </row>
    <row r="37" spans="2:17" ht="15.75">
      <c r="B37" s="62" t="s">
        <v>106</v>
      </c>
      <c r="C37" s="63"/>
      <c r="D37" s="63"/>
      <c r="E37" s="64">
        <v>5.326040554962646</v>
      </c>
      <c r="F37" s="64">
        <v>5.520766773162939</v>
      </c>
      <c r="G37" s="64">
        <v>5.146964856230032</v>
      </c>
      <c r="H37" s="64">
        <v>5.482539682539683</v>
      </c>
      <c r="I37" s="64">
        <v>5.393548387096774</v>
      </c>
      <c r="J37" s="64">
        <v>5.42443729903537</v>
      </c>
      <c r="K37" s="64">
        <v>4.987179487179487</v>
      </c>
      <c r="L37" s="64"/>
      <c r="M37" s="64"/>
      <c r="N37" s="64"/>
      <c r="O37" s="64"/>
      <c r="P37" s="64"/>
      <c r="Q37" s="64"/>
    </row>
    <row r="38" spans="2:17" ht="15">
      <c r="B38" s="65" t="s">
        <v>107</v>
      </c>
      <c r="C38" s="2">
        <v>111</v>
      </c>
      <c r="D38" s="2" t="s">
        <v>468</v>
      </c>
      <c r="E38" s="66">
        <v>4.87956204379562</v>
      </c>
      <c r="F38" s="66">
        <v>5.072992700729927</v>
      </c>
      <c r="G38" s="66">
        <v>4.635036496350365</v>
      </c>
      <c r="H38" s="66">
        <v>5.036496350364963</v>
      </c>
      <c r="I38" s="66">
        <v>4.937956204379562</v>
      </c>
      <c r="J38" s="66">
        <v>5.007299270072993</v>
      </c>
      <c r="K38" s="66">
        <v>4.587591240875913</v>
      </c>
      <c r="L38" s="66"/>
      <c r="M38" s="66"/>
      <c r="N38" s="66"/>
      <c r="O38" s="66"/>
      <c r="P38" s="66"/>
      <c r="Q38" s="66"/>
    </row>
    <row r="39" spans="2:17" ht="15">
      <c r="B39" s="65" t="s">
        <v>108</v>
      </c>
      <c r="C39" s="2">
        <v>112</v>
      </c>
      <c r="D39" s="2" t="s">
        <v>463</v>
      </c>
      <c r="E39" s="66">
        <v>11.485714285714286</v>
      </c>
      <c r="F39" s="66">
        <v>13</v>
      </c>
      <c r="G39" s="66">
        <v>12.166666666666666</v>
      </c>
      <c r="H39" s="66">
        <v>12.6</v>
      </c>
      <c r="I39" s="66">
        <v>11.5</v>
      </c>
      <c r="J39" s="66">
        <v>8.833333333333334</v>
      </c>
      <c r="K39" s="66">
        <v>11</v>
      </c>
      <c r="L39" s="66"/>
      <c r="M39" s="66"/>
      <c r="N39" s="66"/>
      <c r="O39" s="66"/>
      <c r="P39" s="66"/>
      <c r="Q39" s="66"/>
    </row>
    <row r="40" spans="2:17" ht="15">
      <c r="B40" s="65" t="s">
        <v>109</v>
      </c>
      <c r="C40" s="2">
        <v>113</v>
      </c>
      <c r="D40" s="2" t="s">
        <v>463</v>
      </c>
      <c r="E40" s="66">
        <v>9.26</v>
      </c>
      <c r="F40" s="66">
        <v>8.444444444444445</v>
      </c>
      <c r="G40" s="66">
        <v>7</v>
      </c>
      <c r="H40" s="66">
        <v>10.125</v>
      </c>
      <c r="I40" s="66">
        <v>9.333333333333334</v>
      </c>
      <c r="J40" s="66">
        <v>10.25</v>
      </c>
      <c r="K40" s="66">
        <v>10.5</v>
      </c>
      <c r="L40" s="66"/>
      <c r="M40" s="66"/>
      <c r="N40" s="66"/>
      <c r="O40" s="66"/>
      <c r="P40" s="66"/>
      <c r="Q40" s="66"/>
    </row>
    <row r="41" spans="2:17" ht="15">
      <c r="B41" s="65" t="s">
        <v>111</v>
      </c>
      <c r="C41" s="2">
        <v>115</v>
      </c>
      <c r="D41" s="2" t="s">
        <v>463</v>
      </c>
      <c r="E41" s="66">
        <v>7.991228070175438</v>
      </c>
      <c r="F41" s="66">
        <v>8.210526315789474</v>
      </c>
      <c r="G41" s="66">
        <v>9.05</v>
      </c>
      <c r="H41" s="66">
        <v>7.478260869565218</v>
      </c>
      <c r="I41" s="66">
        <v>8.4375</v>
      </c>
      <c r="J41" s="66">
        <v>8.38888888888889</v>
      </c>
      <c r="K41" s="66">
        <v>6.444444444444445</v>
      </c>
      <c r="L41" s="66"/>
      <c r="M41" s="66"/>
      <c r="N41" s="66"/>
      <c r="O41" s="66"/>
      <c r="P41" s="66"/>
      <c r="Q41" s="66"/>
    </row>
    <row r="42" spans="2:17" ht="15">
      <c r="B42" s="67" t="s">
        <v>110</v>
      </c>
      <c r="C42" s="2">
        <v>114</v>
      </c>
      <c r="D42" s="2" t="s">
        <v>463</v>
      </c>
      <c r="E42" s="66">
        <v>5.903225806451613</v>
      </c>
      <c r="F42" s="66">
        <v>5.6</v>
      </c>
      <c r="G42" s="66">
        <v>6.2</v>
      </c>
      <c r="H42" s="66">
        <v>6.2</v>
      </c>
      <c r="I42" s="66">
        <v>6.2</v>
      </c>
      <c r="J42" s="66">
        <v>5.8</v>
      </c>
      <c r="K42" s="66">
        <v>5.5</v>
      </c>
      <c r="L42" s="66"/>
      <c r="M42" s="66"/>
      <c r="N42" s="66"/>
      <c r="O42" s="66"/>
      <c r="P42" s="66"/>
      <c r="Q42" s="66"/>
    </row>
    <row r="43" spans="2:17" ht="15.75">
      <c r="B43" s="62" t="s">
        <v>121</v>
      </c>
      <c r="C43" s="63"/>
      <c r="D43" s="63"/>
      <c r="E43" s="64">
        <v>6.739130434782608</v>
      </c>
      <c r="F43" s="64">
        <v>7.043478260869565</v>
      </c>
      <c r="G43" s="64">
        <v>7.043478260869565</v>
      </c>
      <c r="H43" s="64">
        <v>6.478260869565218</v>
      </c>
      <c r="I43" s="64">
        <v>6.173913043478261</v>
      </c>
      <c r="J43" s="64">
        <v>6.739130434782608</v>
      </c>
      <c r="K43" s="64">
        <v>6.956521739130435</v>
      </c>
      <c r="L43" s="64"/>
      <c r="M43" s="64"/>
      <c r="N43" s="64"/>
      <c r="O43" s="64"/>
      <c r="P43" s="64"/>
      <c r="Q43" s="64"/>
    </row>
    <row r="44" spans="2:17" ht="15">
      <c r="B44" s="67" t="s">
        <v>121</v>
      </c>
      <c r="C44" s="2">
        <v>342</v>
      </c>
      <c r="D44" s="2" t="s">
        <v>465</v>
      </c>
      <c r="E44" s="66">
        <v>6.739130434782608</v>
      </c>
      <c r="F44" s="66">
        <v>7.043478260869565</v>
      </c>
      <c r="G44" s="66">
        <v>7.043478260869565</v>
      </c>
      <c r="H44" s="66">
        <v>6.478260869565218</v>
      </c>
      <c r="I44" s="66">
        <v>6.173913043478261</v>
      </c>
      <c r="J44" s="66">
        <v>6.739130434782608</v>
      </c>
      <c r="K44" s="66">
        <v>6.956521739130435</v>
      </c>
      <c r="L44" s="66"/>
      <c r="M44" s="66"/>
      <c r="N44" s="66"/>
      <c r="O44" s="66"/>
      <c r="P44" s="66"/>
      <c r="Q44" s="66"/>
    </row>
    <row r="45" spans="2:17" ht="15.75">
      <c r="B45" s="62" t="s">
        <v>127</v>
      </c>
      <c r="C45" s="63"/>
      <c r="D45" s="63"/>
      <c r="E45" s="64">
        <v>6.609708737864078</v>
      </c>
      <c r="F45" s="64">
        <v>6.7</v>
      </c>
      <c r="G45" s="64">
        <v>6.2967032967032965</v>
      </c>
      <c r="H45" s="64">
        <v>7.048192771084337</v>
      </c>
      <c r="I45" s="64">
        <v>6.627906976744186</v>
      </c>
      <c r="J45" s="64">
        <v>7.156626506024097</v>
      </c>
      <c r="K45" s="64">
        <v>5.934782608695652</v>
      </c>
      <c r="L45" s="64"/>
      <c r="M45" s="64"/>
      <c r="N45" s="64"/>
      <c r="O45" s="64"/>
      <c r="P45" s="64"/>
      <c r="Q45" s="64"/>
    </row>
    <row r="46" spans="2:17" ht="15">
      <c r="B46" s="65" t="s">
        <v>127</v>
      </c>
      <c r="C46" s="2">
        <v>296</v>
      </c>
      <c r="D46" s="2" t="s">
        <v>465</v>
      </c>
      <c r="E46" s="66">
        <v>6.2444444444444445</v>
      </c>
      <c r="F46" s="66">
        <v>6.21875</v>
      </c>
      <c r="G46" s="66">
        <v>5.8108108108108105</v>
      </c>
      <c r="H46" s="66">
        <v>6.476923076923077</v>
      </c>
      <c r="I46" s="66">
        <v>6.27536231884058</v>
      </c>
      <c r="J46" s="66">
        <v>6.921875</v>
      </c>
      <c r="K46" s="66">
        <v>5.855072463768116</v>
      </c>
      <c r="L46" s="66"/>
      <c r="M46" s="66"/>
      <c r="N46" s="66"/>
      <c r="O46" s="66"/>
      <c r="P46" s="66"/>
      <c r="Q46" s="66"/>
    </row>
    <row r="47" spans="2:17" ht="15">
      <c r="B47" s="67" t="s">
        <v>128</v>
      </c>
      <c r="C47" s="2">
        <v>297</v>
      </c>
      <c r="D47" s="2" t="s">
        <v>463</v>
      </c>
      <c r="E47" s="66">
        <v>7.954545454545454</v>
      </c>
      <c r="F47" s="66">
        <v>8.625</v>
      </c>
      <c r="G47" s="66">
        <v>8.411764705882353</v>
      </c>
      <c r="H47" s="66">
        <v>9.11111111111111</v>
      </c>
      <c r="I47" s="66">
        <v>8.058823529411764</v>
      </c>
      <c r="J47" s="66">
        <v>7.947368421052632</v>
      </c>
      <c r="K47" s="66">
        <v>6.173913043478261</v>
      </c>
      <c r="L47" s="66"/>
      <c r="M47" s="66"/>
      <c r="N47" s="66"/>
      <c r="O47" s="66"/>
      <c r="P47" s="66"/>
      <c r="Q47" s="66"/>
    </row>
    <row r="48" spans="2:17" ht="15.75">
      <c r="B48" s="62" t="s">
        <v>438</v>
      </c>
      <c r="C48" s="63"/>
      <c r="D48" s="63"/>
      <c r="E48" s="64">
        <v>6.3841807909604515</v>
      </c>
      <c r="F48" s="64">
        <v>6.3559322033898304</v>
      </c>
      <c r="G48" s="64">
        <v>6.033898305084746</v>
      </c>
      <c r="H48" s="64">
        <v>5.694915254237288</v>
      </c>
      <c r="I48" s="64">
        <v>6.406779661016949</v>
      </c>
      <c r="J48" s="64">
        <v>7.0508474576271185</v>
      </c>
      <c r="K48" s="64">
        <v>6.762711864406779</v>
      </c>
      <c r="L48" s="64"/>
      <c r="M48" s="64"/>
      <c r="N48" s="64"/>
      <c r="O48" s="64"/>
      <c r="P48" s="64"/>
      <c r="Q48" s="64"/>
    </row>
    <row r="49" spans="2:17" ht="15">
      <c r="B49" s="67" t="s">
        <v>438</v>
      </c>
      <c r="C49" s="2">
        <v>162</v>
      </c>
      <c r="D49" s="2" t="s">
        <v>465</v>
      </c>
      <c r="E49" s="66">
        <v>6.3841807909604515</v>
      </c>
      <c r="F49" s="66">
        <v>6.3559322033898304</v>
      </c>
      <c r="G49" s="66">
        <v>6.033898305084746</v>
      </c>
      <c r="H49" s="66">
        <v>5.694915254237288</v>
      </c>
      <c r="I49" s="66">
        <v>6.406779661016949</v>
      </c>
      <c r="J49" s="66">
        <v>7.0508474576271185</v>
      </c>
      <c r="K49" s="66">
        <v>6.762711864406779</v>
      </c>
      <c r="L49" s="66"/>
      <c r="M49" s="66"/>
      <c r="N49" s="66"/>
      <c r="O49" s="66"/>
      <c r="P49" s="66"/>
      <c r="Q49" s="66"/>
    </row>
    <row r="50" spans="2:17" ht="15.75">
      <c r="B50" s="62" t="s">
        <v>140</v>
      </c>
      <c r="C50" s="63"/>
      <c r="D50" s="63"/>
      <c r="E50" s="64">
        <v>7.068714211348256</v>
      </c>
      <c r="F50" s="64">
        <v>7.1526479750778815</v>
      </c>
      <c r="G50" s="64">
        <v>6.9875</v>
      </c>
      <c r="H50" s="64">
        <v>7.360501567398119</v>
      </c>
      <c r="I50" s="64">
        <v>7.101538461538461</v>
      </c>
      <c r="J50" s="64">
        <v>7.10062893081761</v>
      </c>
      <c r="K50" s="64">
        <v>6.7075471698113205</v>
      </c>
      <c r="L50" s="64"/>
      <c r="M50" s="64"/>
      <c r="N50" s="64"/>
      <c r="O50" s="64"/>
      <c r="P50" s="64"/>
      <c r="Q50" s="64"/>
    </row>
    <row r="51" spans="2:17" ht="15">
      <c r="B51" s="65" t="s">
        <v>410</v>
      </c>
      <c r="C51" s="2">
        <v>48</v>
      </c>
      <c r="D51" s="2" t="s">
        <v>463</v>
      </c>
      <c r="E51" s="66">
        <v>6.933333333333334</v>
      </c>
      <c r="F51" s="66">
        <v>6.454545454545454</v>
      </c>
      <c r="G51" s="66">
        <v>6.781818181818182</v>
      </c>
      <c r="H51" s="66">
        <v>7.381818181818182</v>
      </c>
      <c r="I51" s="66">
        <v>7.636363636363637</v>
      </c>
      <c r="J51" s="66">
        <v>6.6909090909090905</v>
      </c>
      <c r="K51" s="66">
        <v>6.654545454545454</v>
      </c>
      <c r="L51" s="66"/>
      <c r="M51" s="66"/>
      <c r="N51" s="66"/>
      <c r="O51" s="66"/>
      <c r="P51" s="66"/>
      <c r="Q51" s="66"/>
    </row>
    <row r="52" spans="2:17" ht="15">
      <c r="B52" s="65" t="s">
        <v>141</v>
      </c>
      <c r="C52" s="2">
        <v>854</v>
      </c>
      <c r="D52" s="2" t="s">
        <v>476</v>
      </c>
      <c r="E52" s="66">
        <v>6.028257456828886</v>
      </c>
      <c r="F52" s="66">
        <v>6.386792452830188</v>
      </c>
      <c r="G52" s="66">
        <v>5.962264150943396</v>
      </c>
      <c r="H52" s="66">
        <v>6.289719626168225</v>
      </c>
      <c r="I52" s="66">
        <v>6.056603773584905</v>
      </c>
      <c r="J52" s="66">
        <v>5.915094339622642</v>
      </c>
      <c r="K52" s="66">
        <v>5.556603773584905</v>
      </c>
      <c r="L52" s="66"/>
      <c r="M52" s="66"/>
      <c r="N52" s="66"/>
      <c r="O52" s="66"/>
      <c r="P52" s="66"/>
      <c r="Q52" s="66"/>
    </row>
    <row r="53" spans="2:17" ht="15">
      <c r="B53" s="65" t="s">
        <v>143</v>
      </c>
      <c r="C53" s="2">
        <v>45</v>
      </c>
      <c r="D53" s="2" t="s">
        <v>463</v>
      </c>
      <c r="E53" s="66">
        <v>7.854320987654321</v>
      </c>
      <c r="F53" s="66">
        <v>8.246376811594203</v>
      </c>
      <c r="G53" s="66">
        <v>7.764705882352941</v>
      </c>
      <c r="H53" s="66">
        <v>7.909090909090909</v>
      </c>
      <c r="I53" s="66">
        <v>7.785714285714286</v>
      </c>
      <c r="J53" s="66">
        <v>7.863636363636363</v>
      </c>
      <c r="K53" s="66">
        <v>7.545454545454546</v>
      </c>
      <c r="L53" s="66"/>
      <c r="M53" s="66"/>
      <c r="N53" s="66"/>
      <c r="O53" s="66"/>
      <c r="P53" s="66"/>
      <c r="Q53" s="66"/>
    </row>
    <row r="54" spans="2:17" ht="15">
      <c r="B54" s="65" t="s">
        <v>144</v>
      </c>
      <c r="C54" s="2">
        <v>47</v>
      </c>
      <c r="D54" s="2" t="s">
        <v>463</v>
      </c>
      <c r="E54" s="66">
        <v>5.391304347826087</v>
      </c>
      <c r="F54" s="66">
        <v>4.636363636363637</v>
      </c>
      <c r="G54" s="66">
        <v>5.545454545454546</v>
      </c>
      <c r="H54" s="66">
        <v>6</v>
      </c>
      <c r="I54" s="66">
        <v>4.642857142857143</v>
      </c>
      <c r="J54" s="66">
        <v>5.818181818181818</v>
      </c>
      <c r="K54" s="66">
        <v>5.909090909090909</v>
      </c>
      <c r="L54" s="66"/>
      <c r="M54" s="66"/>
      <c r="N54" s="66"/>
      <c r="O54" s="66"/>
      <c r="P54" s="66"/>
      <c r="Q54" s="66"/>
    </row>
    <row r="55" spans="2:17" ht="15">
      <c r="B55" s="67" t="s">
        <v>142</v>
      </c>
      <c r="C55" s="2">
        <v>46</v>
      </c>
      <c r="D55" s="2" t="s">
        <v>465</v>
      </c>
      <c r="E55" s="66">
        <v>8.120833333333334</v>
      </c>
      <c r="F55" s="66">
        <v>8.05</v>
      </c>
      <c r="G55" s="66">
        <v>8.025</v>
      </c>
      <c r="H55" s="66">
        <v>8.5125</v>
      </c>
      <c r="I55" s="66">
        <v>7.95</v>
      </c>
      <c r="J55" s="66">
        <v>8.5</v>
      </c>
      <c r="K55" s="66">
        <v>7.6875</v>
      </c>
      <c r="L55" s="66"/>
      <c r="M55" s="66"/>
      <c r="N55" s="66"/>
      <c r="O55" s="66"/>
      <c r="P55" s="66"/>
      <c r="Q55" s="66"/>
    </row>
    <row r="56" spans="2:17" ht="15.75">
      <c r="B56" s="62" t="s">
        <v>157</v>
      </c>
      <c r="C56" s="63"/>
      <c r="D56" s="63"/>
      <c r="E56" s="64">
        <v>6.817843866171004</v>
      </c>
      <c r="F56" s="64">
        <v>6.333333333333333</v>
      </c>
      <c r="G56" s="64">
        <v>6.666666666666667</v>
      </c>
      <c r="H56" s="64">
        <v>6.844444444444444</v>
      </c>
      <c r="I56" s="64">
        <v>7.066666666666666</v>
      </c>
      <c r="J56" s="64">
        <v>7.2</v>
      </c>
      <c r="K56" s="64">
        <v>6.795454545454546</v>
      </c>
      <c r="L56" s="64"/>
      <c r="M56" s="64"/>
      <c r="N56" s="64"/>
      <c r="O56" s="64"/>
      <c r="P56" s="64"/>
      <c r="Q56" s="64"/>
    </row>
    <row r="57" spans="2:17" ht="15">
      <c r="B57" s="67" t="s">
        <v>495</v>
      </c>
      <c r="C57" s="2">
        <v>700</v>
      </c>
      <c r="D57" s="2" t="s">
        <v>471</v>
      </c>
      <c r="E57" s="66">
        <v>6.817843866171004</v>
      </c>
      <c r="F57" s="66">
        <v>6.333333333333333</v>
      </c>
      <c r="G57" s="66">
        <v>6.666666666666667</v>
      </c>
      <c r="H57" s="66">
        <v>6.844444444444444</v>
      </c>
      <c r="I57" s="66">
        <v>7.066666666666666</v>
      </c>
      <c r="J57" s="66">
        <v>7.2</v>
      </c>
      <c r="K57" s="66">
        <v>6.795454545454546</v>
      </c>
      <c r="L57" s="66"/>
      <c r="M57" s="66"/>
      <c r="N57" s="66"/>
      <c r="O57" s="66"/>
      <c r="P57" s="66"/>
      <c r="Q57" s="66"/>
    </row>
    <row r="58" spans="2:17" ht="15.75">
      <c r="B58" s="62" t="s">
        <v>158</v>
      </c>
      <c r="C58" s="63"/>
      <c r="D58" s="63"/>
      <c r="E58" s="64">
        <v>7.70353982300885</v>
      </c>
      <c r="F58" s="64">
        <v>7.914285714285715</v>
      </c>
      <c r="G58" s="64">
        <v>7.367647058823529</v>
      </c>
      <c r="H58" s="64">
        <v>8.61111111111111</v>
      </c>
      <c r="I58" s="64">
        <v>7.441558441558442</v>
      </c>
      <c r="J58" s="64">
        <v>7.804878048780488</v>
      </c>
      <c r="K58" s="64">
        <v>7.156626506024097</v>
      </c>
      <c r="L58" s="64"/>
      <c r="M58" s="64"/>
      <c r="N58" s="64"/>
      <c r="O58" s="64"/>
      <c r="P58" s="64"/>
      <c r="Q58" s="64"/>
    </row>
    <row r="59" spans="2:17" ht="15">
      <c r="B59" s="65" t="s">
        <v>158</v>
      </c>
      <c r="C59" s="2">
        <v>139</v>
      </c>
      <c r="D59" s="2" t="s">
        <v>464</v>
      </c>
      <c r="E59" s="66">
        <v>7.737668161434978</v>
      </c>
      <c r="F59" s="66">
        <v>7.956521739130435</v>
      </c>
      <c r="G59" s="66">
        <v>7.447761194029851</v>
      </c>
      <c r="H59" s="66">
        <v>8.647887323943662</v>
      </c>
      <c r="I59" s="66">
        <v>7.4868421052631575</v>
      </c>
      <c r="J59" s="66">
        <v>7.827160493827161</v>
      </c>
      <c r="K59" s="66">
        <v>7.146341463414634</v>
      </c>
      <c r="L59" s="66"/>
      <c r="M59" s="66"/>
      <c r="N59" s="66"/>
      <c r="O59" s="66"/>
      <c r="P59" s="66"/>
      <c r="Q59" s="66"/>
    </row>
    <row r="60" spans="2:17" ht="15">
      <c r="B60" s="67" t="s">
        <v>159</v>
      </c>
      <c r="C60" s="2">
        <v>141</v>
      </c>
      <c r="D60" s="2" t="s">
        <v>463</v>
      </c>
      <c r="E60" s="66">
        <v>5.166666666666667</v>
      </c>
      <c r="F60" s="66">
        <v>5</v>
      </c>
      <c r="G60" s="66">
        <v>2</v>
      </c>
      <c r="H60" s="66">
        <v>6</v>
      </c>
      <c r="I60" s="66">
        <v>4</v>
      </c>
      <c r="J60" s="66">
        <v>6</v>
      </c>
      <c r="K60" s="66">
        <v>8</v>
      </c>
      <c r="L60" s="66"/>
      <c r="M60" s="66"/>
      <c r="N60" s="66"/>
      <c r="O60" s="66"/>
      <c r="P60" s="66"/>
      <c r="Q60" s="66"/>
    </row>
    <row r="61" spans="2:17" ht="15.75">
      <c r="B61" s="62" t="s">
        <v>168</v>
      </c>
      <c r="C61" s="63"/>
      <c r="D61" s="63"/>
      <c r="E61" s="64">
        <v>5.202783300198807</v>
      </c>
      <c r="F61" s="64">
        <v>4.933933933933934</v>
      </c>
      <c r="G61" s="64">
        <v>4.7463126843657815</v>
      </c>
      <c r="H61" s="64">
        <v>5.3352941176470585</v>
      </c>
      <c r="I61" s="64">
        <v>5.407185628742515</v>
      </c>
      <c r="J61" s="64">
        <v>5.393393393393393</v>
      </c>
      <c r="K61" s="64">
        <v>5.405405405405405</v>
      </c>
      <c r="L61" s="64"/>
      <c r="M61" s="64"/>
      <c r="N61" s="64"/>
      <c r="O61" s="64"/>
      <c r="P61" s="64"/>
      <c r="Q61" s="64"/>
    </row>
    <row r="62" spans="2:17" ht="15">
      <c r="B62" s="65" t="s">
        <v>169</v>
      </c>
      <c r="C62" s="2">
        <v>308</v>
      </c>
      <c r="D62" s="2" t="s">
        <v>465</v>
      </c>
      <c r="E62" s="66">
        <v>5.622222222222222</v>
      </c>
      <c r="F62" s="66">
        <v>4.7555555555555555</v>
      </c>
      <c r="G62" s="66">
        <v>4.933333333333334</v>
      </c>
      <c r="H62" s="66">
        <v>5.8</v>
      </c>
      <c r="I62" s="66">
        <v>5.822222222222222</v>
      </c>
      <c r="J62" s="66">
        <v>5.688888888888889</v>
      </c>
      <c r="K62" s="66">
        <v>6.733333333333333</v>
      </c>
      <c r="L62" s="66"/>
      <c r="M62" s="66"/>
      <c r="N62" s="66"/>
      <c r="O62" s="66"/>
      <c r="P62" s="66"/>
      <c r="Q62" s="66"/>
    </row>
    <row r="63" spans="2:17" ht="15">
      <c r="B63" s="65" t="s">
        <v>412</v>
      </c>
      <c r="C63" s="2">
        <v>313</v>
      </c>
      <c r="D63" s="2" t="s">
        <v>463</v>
      </c>
      <c r="E63" s="66">
        <v>7.713114754098361</v>
      </c>
      <c r="F63" s="66">
        <v>8.15</v>
      </c>
      <c r="G63" s="66">
        <v>6.6</v>
      </c>
      <c r="H63" s="66">
        <v>7.9523809523809526</v>
      </c>
      <c r="I63" s="66">
        <v>8.238095238095237</v>
      </c>
      <c r="J63" s="66">
        <v>7.45</v>
      </c>
      <c r="K63" s="66">
        <v>7.85</v>
      </c>
      <c r="L63" s="66"/>
      <c r="M63" s="66"/>
      <c r="N63" s="66"/>
      <c r="O63" s="66"/>
      <c r="P63" s="66"/>
      <c r="Q63" s="66"/>
    </row>
    <row r="64" spans="2:17" ht="15">
      <c r="B64" s="65" t="s">
        <v>411</v>
      </c>
      <c r="C64" s="2">
        <v>307</v>
      </c>
      <c r="D64" s="2" t="s">
        <v>468</v>
      </c>
      <c r="E64" s="66">
        <v>4.899363057324841</v>
      </c>
      <c r="F64" s="66">
        <v>4.676923076923077</v>
      </c>
      <c r="G64" s="66">
        <v>4.534090909090909</v>
      </c>
      <c r="H64" s="66">
        <v>5.0150943396226415</v>
      </c>
      <c r="I64" s="66">
        <v>5.119230769230769</v>
      </c>
      <c r="J64" s="66">
        <v>5.153256704980843</v>
      </c>
      <c r="K64" s="66">
        <v>4.9</v>
      </c>
      <c r="L64" s="66"/>
      <c r="M64" s="66"/>
      <c r="N64" s="66"/>
      <c r="O64" s="66"/>
      <c r="P64" s="66"/>
      <c r="Q64" s="66"/>
    </row>
    <row r="65" spans="2:17" ht="15">
      <c r="B65" s="65" t="s">
        <v>170</v>
      </c>
      <c r="C65" s="2">
        <v>309</v>
      </c>
      <c r="D65" s="2" t="s">
        <v>463</v>
      </c>
      <c r="E65" s="66">
        <v>6.217391304347826</v>
      </c>
      <c r="F65" s="66">
        <v>6.5</v>
      </c>
      <c r="G65" s="66">
        <v>6.5</v>
      </c>
      <c r="H65" s="66">
        <v>5</v>
      </c>
      <c r="I65" s="66">
        <v>4</v>
      </c>
      <c r="J65" s="66">
        <v>7.333333333333333</v>
      </c>
      <c r="K65" s="66">
        <v>8.25</v>
      </c>
      <c r="L65" s="66"/>
      <c r="M65" s="66"/>
      <c r="N65" s="66"/>
      <c r="O65" s="66"/>
      <c r="P65" s="66"/>
      <c r="Q65" s="66"/>
    </row>
    <row r="66" spans="2:17" ht="15">
      <c r="B66" s="67" t="s">
        <v>171</v>
      </c>
      <c r="C66" s="2">
        <v>310</v>
      </c>
      <c r="D66" s="2" t="s">
        <v>463</v>
      </c>
      <c r="E66" s="66">
        <v>6.444444444444445</v>
      </c>
      <c r="F66" s="66">
        <v>6</v>
      </c>
      <c r="G66" s="66">
        <v>5.333333333333333</v>
      </c>
      <c r="H66" s="66">
        <v>7.4</v>
      </c>
      <c r="I66" s="66">
        <v>6</v>
      </c>
      <c r="J66" s="66">
        <v>6</v>
      </c>
      <c r="K66" s="66">
        <v>8.25</v>
      </c>
      <c r="L66" s="66"/>
      <c r="M66" s="66"/>
      <c r="N66" s="66"/>
      <c r="O66" s="66"/>
      <c r="P66" s="66"/>
      <c r="Q66" s="66"/>
    </row>
    <row r="67" spans="2:17" ht="15.75">
      <c r="B67" s="62" t="s">
        <v>188</v>
      </c>
      <c r="C67" s="63"/>
      <c r="D67" s="63"/>
      <c r="E67" s="64">
        <v>5.2888086642599275</v>
      </c>
      <c r="F67" s="64">
        <v>5.430717863105175</v>
      </c>
      <c r="G67" s="64">
        <v>5.08112582781457</v>
      </c>
      <c r="H67" s="64">
        <v>5.417362270450751</v>
      </c>
      <c r="I67" s="64">
        <v>5.458333333333333</v>
      </c>
      <c r="J67" s="64">
        <v>5.3023255813953485</v>
      </c>
      <c r="K67" s="64">
        <v>5.043551088777219</v>
      </c>
      <c r="L67" s="64"/>
      <c r="M67" s="64"/>
      <c r="N67" s="64"/>
      <c r="O67" s="64"/>
      <c r="P67" s="64"/>
      <c r="Q67" s="64"/>
    </row>
    <row r="68" spans="2:17" ht="15">
      <c r="B68" s="65" t="s">
        <v>191</v>
      </c>
      <c r="C68" s="2">
        <v>207</v>
      </c>
      <c r="D68" s="2" t="s">
        <v>463</v>
      </c>
      <c r="E68" s="66">
        <v>5.767441860465116</v>
      </c>
      <c r="F68" s="66">
        <v>5.535714285714286</v>
      </c>
      <c r="G68" s="66">
        <v>6.321428571428571</v>
      </c>
      <c r="H68" s="66">
        <v>6.107142857142857</v>
      </c>
      <c r="I68" s="66">
        <v>6.571428571428571</v>
      </c>
      <c r="J68" s="66">
        <v>5.6</v>
      </c>
      <c r="K68" s="66">
        <v>4.566666666666666</v>
      </c>
      <c r="L68" s="66"/>
      <c r="M68" s="66"/>
      <c r="N68" s="66"/>
      <c r="O68" s="66"/>
      <c r="P68" s="66"/>
      <c r="Q68" s="66"/>
    </row>
    <row r="69" spans="2:17" ht="15">
      <c r="B69" s="65" t="s">
        <v>453</v>
      </c>
      <c r="C69" s="2">
        <v>671</v>
      </c>
      <c r="D69" s="2" t="s">
        <v>468</v>
      </c>
      <c r="E69" s="66">
        <v>3.4551665243381726</v>
      </c>
      <c r="F69" s="66">
        <v>3.520408163265306</v>
      </c>
      <c r="G69" s="66">
        <v>3.1989795918367347</v>
      </c>
      <c r="H69" s="66">
        <v>3.4285714285714284</v>
      </c>
      <c r="I69" s="66">
        <v>3.520408163265306</v>
      </c>
      <c r="J69" s="66">
        <v>3.5153061224489797</v>
      </c>
      <c r="K69" s="66">
        <v>3.549738219895288</v>
      </c>
      <c r="L69" s="66"/>
      <c r="M69" s="66"/>
      <c r="N69" s="66"/>
      <c r="O69" s="66"/>
      <c r="P69" s="66"/>
      <c r="Q69" s="66"/>
    </row>
    <row r="70" spans="2:17" ht="15">
      <c r="B70" s="65" t="s">
        <v>210</v>
      </c>
      <c r="C70" s="2">
        <v>209</v>
      </c>
      <c r="D70" s="2" t="s">
        <v>19</v>
      </c>
      <c r="E70" s="66">
        <v>0.7416666666666667</v>
      </c>
      <c r="F70" s="66">
        <v>0.65</v>
      </c>
      <c r="G70" s="66">
        <v>0.8</v>
      </c>
      <c r="H70" s="66">
        <v>0.55</v>
      </c>
      <c r="I70" s="66">
        <v>0.65</v>
      </c>
      <c r="J70" s="66">
        <v>0.9</v>
      </c>
      <c r="K70" s="66">
        <v>0.9</v>
      </c>
      <c r="L70" s="66"/>
      <c r="M70" s="66"/>
      <c r="N70" s="66"/>
      <c r="O70" s="66"/>
      <c r="P70" s="66"/>
      <c r="Q70" s="66"/>
    </row>
    <row r="71" spans="2:17" ht="15">
      <c r="B71" s="65" t="s">
        <v>190</v>
      </c>
      <c r="C71" s="2">
        <v>206</v>
      </c>
      <c r="D71" s="2" t="s">
        <v>465</v>
      </c>
      <c r="E71" s="66">
        <v>6.822916666666667</v>
      </c>
      <c r="F71" s="66">
        <v>7.546875</v>
      </c>
      <c r="G71" s="66">
        <v>6.421875</v>
      </c>
      <c r="H71" s="66">
        <v>6.75</v>
      </c>
      <c r="I71" s="66">
        <v>6.84375</v>
      </c>
      <c r="J71" s="66">
        <v>6.828125</v>
      </c>
      <c r="K71" s="66">
        <v>6.546875</v>
      </c>
      <c r="L71" s="66"/>
      <c r="M71" s="66"/>
      <c r="N71" s="66"/>
      <c r="O71" s="66"/>
      <c r="P71" s="66"/>
      <c r="Q71" s="66"/>
    </row>
    <row r="72" spans="2:17" ht="15">
      <c r="B72" s="65" t="s">
        <v>196</v>
      </c>
      <c r="C72" s="2">
        <v>210</v>
      </c>
      <c r="D72" s="2" t="s">
        <v>10</v>
      </c>
      <c r="E72" s="66">
        <v>5.927536231884058</v>
      </c>
      <c r="F72" s="66">
        <v>5.5</v>
      </c>
      <c r="G72" s="66">
        <v>7.583333333333333</v>
      </c>
      <c r="H72" s="66">
        <v>6.181818181818182</v>
      </c>
      <c r="I72" s="66">
        <v>6.75</v>
      </c>
      <c r="J72" s="66">
        <v>4.833333333333333</v>
      </c>
      <c r="K72" s="66">
        <v>4.666666666666667</v>
      </c>
      <c r="L72" s="66"/>
      <c r="M72" s="66"/>
      <c r="N72" s="66"/>
      <c r="O72" s="66"/>
      <c r="P72" s="66"/>
      <c r="Q72" s="66"/>
    </row>
    <row r="73" spans="2:17" ht="15">
      <c r="B73" s="65" t="s">
        <v>211</v>
      </c>
      <c r="C73" s="2">
        <v>429</v>
      </c>
      <c r="D73" s="2" t="s">
        <v>19</v>
      </c>
      <c r="E73" s="66">
        <v>3.2666666666666666</v>
      </c>
      <c r="F73" s="66">
        <v>3.4</v>
      </c>
      <c r="G73" s="66">
        <v>3.7</v>
      </c>
      <c r="H73" s="66">
        <v>2.8</v>
      </c>
      <c r="I73" s="66">
        <v>3.4</v>
      </c>
      <c r="J73" s="66">
        <v>2.5</v>
      </c>
      <c r="K73" s="66">
        <v>3.8</v>
      </c>
      <c r="L73" s="66"/>
      <c r="M73" s="66"/>
      <c r="N73" s="66"/>
      <c r="O73" s="66"/>
      <c r="P73" s="66"/>
      <c r="Q73" s="66"/>
    </row>
    <row r="74" spans="2:17" ht="15">
      <c r="B74" s="65" t="s">
        <v>193</v>
      </c>
      <c r="C74" s="2">
        <v>211</v>
      </c>
      <c r="D74" s="2" t="s">
        <v>463</v>
      </c>
      <c r="E74" s="66">
        <v>8.091666666666667</v>
      </c>
      <c r="F74" s="66">
        <v>8.3</v>
      </c>
      <c r="G74" s="66">
        <v>8.5</v>
      </c>
      <c r="H74" s="66">
        <v>8.75</v>
      </c>
      <c r="I74" s="66">
        <v>7.35</v>
      </c>
      <c r="J74" s="66">
        <v>8.3</v>
      </c>
      <c r="K74" s="66">
        <v>7.35</v>
      </c>
      <c r="L74" s="66"/>
      <c r="M74" s="66"/>
      <c r="N74" s="66"/>
      <c r="O74" s="66"/>
      <c r="P74" s="66"/>
      <c r="Q74" s="66"/>
    </row>
    <row r="75" spans="2:17" ht="15">
      <c r="B75" s="65" t="s">
        <v>194</v>
      </c>
      <c r="C75" s="2">
        <v>212</v>
      </c>
      <c r="D75" s="2" t="s">
        <v>463</v>
      </c>
      <c r="E75" s="66">
        <v>7.051724137931035</v>
      </c>
      <c r="F75" s="66">
        <v>8.181818181818182</v>
      </c>
      <c r="G75" s="66">
        <v>5.818181818181818</v>
      </c>
      <c r="H75" s="66">
        <v>7.333333333333333</v>
      </c>
      <c r="I75" s="66">
        <v>5.666666666666667</v>
      </c>
      <c r="J75" s="66">
        <v>8.444444444444445</v>
      </c>
      <c r="K75" s="66">
        <v>6.888888888888889</v>
      </c>
      <c r="L75" s="66"/>
      <c r="M75" s="66"/>
      <c r="N75" s="66"/>
      <c r="O75" s="66"/>
      <c r="P75" s="66"/>
      <c r="Q75" s="66"/>
    </row>
    <row r="76" spans="2:17" ht="15">
      <c r="B76" s="65" t="s">
        <v>195</v>
      </c>
      <c r="C76" s="2">
        <v>213</v>
      </c>
      <c r="D76" s="2" t="s">
        <v>463</v>
      </c>
      <c r="E76" s="66">
        <v>5.638888888888889</v>
      </c>
      <c r="F76" s="66">
        <v>5</v>
      </c>
      <c r="G76" s="66">
        <v>5.666666666666667</v>
      </c>
      <c r="H76" s="66">
        <v>6.166666666666667</v>
      </c>
      <c r="I76" s="66">
        <v>5.333333333333333</v>
      </c>
      <c r="J76" s="66">
        <v>6.666666666666667</v>
      </c>
      <c r="K76" s="66">
        <v>5</v>
      </c>
      <c r="L76" s="66"/>
      <c r="M76" s="66"/>
      <c r="N76" s="66"/>
      <c r="O76" s="66"/>
      <c r="P76" s="66"/>
      <c r="Q76" s="66"/>
    </row>
    <row r="77" spans="2:17" ht="15">
      <c r="B77" s="65" t="s">
        <v>192</v>
      </c>
      <c r="C77" s="2">
        <v>208</v>
      </c>
      <c r="D77" s="2" t="s">
        <v>463</v>
      </c>
      <c r="E77" s="66">
        <v>8.421875</v>
      </c>
      <c r="F77" s="66">
        <v>11</v>
      </c>
      <c r="G77" s="66">
        <v>8.363636363636363</v>
      </c>
      <c r="H77" s="66">
        <v>7.545454545454546</v>
      </c>
      <c r="I77" s="66">
        <v>8.636363636363637</v>
      </c>
      <c r="J77" s="66">
        <v>7.7272727272727275</v>
      </c>
      <c r="K77" s="66">
        <v>7.7272727272727275</v>
      </c>
      <c r="L77" s="66"/>
      <c r="M77" s="66"/>
      <c r="N77" s="66"/>
      <c r="O77" s="66"/>
      <c r="P77" s="66"/>
      <c r="Q77" s="66"/>
    </row>
    <row r="78" spans="2:17" ht="15">
      <c r="B78" s="65" t="s">
        <v>189</v>
      </c>
      <c r="C78" s="2">
        <v>205</v>
      </c>
      <c r="D78" s="2" t="s">
        <v>476</v>
      </c>
      <c r="E78" s="66">
        <v>6.192916352675208</v>
      </c>
      <c r="F78" s="66">
        <v>6.149321266968326</v>
      </c>
      <c r="G78" s="66">
        <v>5.860986547085202</v>
      </c>
      <c r="H78" s="66">
        <v>6.529411764705882</v>
      </c>
      <c r="I78" s="66">
        <v>6.615384615384615</v>
      </c>
      <c r="J78" s="66">
        <v>6.226244343891403</v>
      </c>
      <c r="K78" s="66">
        <v>5.777272727272727</v>
      </c>
      <c r="L78" s="66"/>
      <c r="M78" s="66"/>
      <c r="N78" s="66"/>
      <c r="O78" s="66"/>
      <c r="P78" s="66"/>
      <c r="Q78" s="66"/>
    </row>
    <row r="79" spans="2:17" ht="15">
      <c r="B79" s="67" t="s">
        <v>413</v>
      </c>
      <c r="C79" s="2">
        <v>241</v>
      </c>
      <c r="D79" s="2" t="s">
        <v>463</v>
      </c>
      <c r="E79" s="66">
        <v>17.65</v>
      </c>
      <c r="F79" s="66">
        <v>19.75</v>
      </c>
      <c r="G79" s="66">
        <v>14.333333333333334</v>
      </c>
      <c r="H79" s="66">
        <v>19.666666666666668</v>
      </c>
      <c r="I79" s="66">
        <v>16</v>
      </c>
      <c r="J79" s="66">
        <v>18</v>
      </c>
      <c r="K79" s="66">
        <v>17.5</v>
      </c>
      <c r="L79" s="66"/>
      <c r="M79" s="66"/>
      <c r="N79" s="66"/>
      <c r="O79" s="66"/>
      <c r="P79" s="66"/>
      <c r="Q79" s="66"/>
    </row>
    <row r="80" spans="2:17" ht="15.75">
      <c r="B80" s="62" t="s">
        <v>223</v>
      </c>
      <c r="C80" s="63"/>
      <c r="D80" s="63"/>
      <c r="E80" s="64">
        <v>4.710681244743482</v>
      </c>
      <c r="F80" s="64">
        <v>4.640980735551664</v>
      </c>
      <c r="G80" s="64">
        <v>4.508474576271187</v>
      </c>
      <c r="H80" s="64">
        <v>4.7275747508305646</v>
      </c>
      <c r="I80" s="64">
        <v>4.66334991708126</v>
      </c>
      <c r="J80" s="64">
        <v>4.927152317880795</v>
      </c>
      <c r="K80" s="64">
        <v>4.788944723618091</v>
      </c>
      <c r="L80" s="64"/>
      <c r="M80" s="64"/>
      <c r="N80" s="64"/>
      <c r="O80" s="64"/>
      <c r="P80" s="64"/>
      <c r="Q80" s="64"/>
    </row>
    <row r="81" spans="2:17" ht="15">
      <c r="B81" s="65" t="s">
        <v>226</v>
      </c>
      <c r="C81" s="2">
        <v>242</v>
      </c>
      <c r="D81" s="2" t="s">
        <v>463</v>
      </c>
      <c r="E81" s="66">
        <v>8.67123287671233</v>
      </c>
      <c r="F81" s="66">
        <v>6.6923076923076925</v>
      </c>
      <c r="G81" s="66">
        <v>6.833333333333333</v>
      </c>
      <c r="H81" s="66">
        <v>10.545454545454545</v>
      </c>
      <c r="I81" s="66">
        <v>9.666666666666666</v>
      </c>
      <c r="J81" s="66">
        <v>8.928571428571429</v>
      </c>
      <c r="K81" s="66">
        <v>9.727272727272727</v>
      </c>
      <c r="L81" s="66"/>
      <c r="M81" s="66"/>
      <c r="N81" s="66"/>
      <c r="O81" s="66"/>
      <c r="P81" s="66"/>
      <c r="Q81" s="66"/>
    </row>
    <row r="82" spans="2:17" ht="15">
      <c r="B82" s="65" t="s">
        <v>224</v>
      </c>
      <c r="C82" s="2">
        <v>4</v>
      </c>
      <c r="D82" s="2" t="s">
        <v>468</v>
      </c>
      <c r="E82" s="66">
        <v>3.197111299915038</v>
      </c>
      <c r="F82" s="66">
        <v>3.2369791666666665</v>
      </c>
      <c r="G82" s="66">
        <v>3.0761421319796955</v>
      </c>
      <c r="H82" s="66">
        <v>3.236040609137056</v>
      </c>
      <c r="I82" s="66">
        <v>3.1421319796954315</v>
      </c>
      <c r="J82" s="66">
        <v>3.2588832487309647</v>
      </c>
      <c r="K82" s="66">
        <v>3.233502538071066</v>
      </c>
      <c r="L82" s="66"/>
      <c r="M82" s="66"/>
      <c r="N82" s="66"/>
      <c r="O82" s="66"/>
      <c r="P82" s="66"/>
      <c r="Q82" s="66"/>
    </row>
    <row r="83" spans="2:17" ht="15">
      <c r="B83" s="65" t="s">
        <v>227</v>
      </c>
      <c r="C83" s="2">
        <v>244</v>
      </c>
      <c r="D83" s="2" t="s">
        <v>463</v>
      </c>
      <c r="E83" s="66">
        <v>8.2</v>
      </c>
      <c r="F83" s="66">
        <v>8.6</v>
      </c>
      <c r="G83" s="66">
        <v>6.5</v>
      </c>
      <c r="H83" s="66">
        <v>7.357142857142857</v>
      </c>
      <c r="I83" s="66">
        <v>8.714285714285714</v>
      </c>
      <c r="J83" s="66">
        <v>9</v>
      </c>
      <c r="K83" s="66">
        <v>9.142857142857142</v>
      </c>
      <c r="L83" s="66"/>
      <c r="M83" s="66"/>
      <c r="N83" s="66"/>
      <c r="O83" s="66"/>
      <c r="P83" s="66"/>
      <c r="Q83" s="66"/>
    </row>
    <row r="84" spans="2:17" ht="15">
      <c r="B84" s="65" t="s">
        <v>225</v>
      </c>
      <c r="C84" s="2">
        <v>245</v>
      </c>
      <c r="D84" s="2" t="s">
        <v>465</v>
      </c>
      <c r="E84" s="66">
        <v>7.730769230769231</v>
      </c>
      <c r="F84" s="66">
        <v>7.038461538461538</v>
      </c>
      <c r="G84" s="66">
        <v>7.076923076923077</v>
      </c>
      <c r="H84" s="66">
        <v>7.615384615384615</v>
      </c>
      <c r="I84" s="66">
        <v>8.153846153846153</v>
      </c>
      <c r="J84" s="66">
        <v>8.23076923076923</v>
      </c>
      <c r="K84" s="66">
        <v>8.26923076923077</v>
      </c>
      <c r="L84" s="66"/>
      <c r="M84" s="66"/>
      <c r="N84" s="66"/>
      <c r="O84" s="66"/>
      <c r="P84" s="66"/>
      <c r="Q84" s="66"/>
    </row>
    <row r="85" spans="2:17" ht="15">
      <c r="B85" s="65" t="s">
        <v>414</v>
      </c>
      <c r="C85" s="2">
        <v>496</v>
      </c>
      <c r="D85" s="2" t="s">
        <v>465</v>
      </c>
      <c r="E85" s="66">
        <v>7.0044510385756675</v>
      </c>
      <c r="F85" s="66">
        <v>6.873873873873874</v>
      </c>
      <c r="G85" s="66">
        <v>6.723214285714286</v>
      </c>
      <c r="H85" s="66">
        <v>7.353982300884955</v>
      </c>
      <c r="I85" s="66">
        <v>6.849557522123894</v>
      </c>
      <c r="J85" s="66">
        <v>7.392857142857143</v>
      </c>
      <c r="K85" s="66">
        <v>6.831858407079646</v>
      </c>
      <c r="L85" s="66"/>
      <c r="M85" s="66"/>
      <c r="N85" s="66"/>
      <c r="O85" s="66"/>
      <c r="P85" s="66"/>
      <c r="Q85" s="66"/>
    </row>
    <row r="86" spans="2:17" ht="15">
      <c r="B86" s="67" t="s">
        <v>228</v>
      </c>
      <c r="C86" s="2">
        <v>406</v>
      </c>
      <c r="D86" s="2" t="s">
        <v>463</v>
      </c>
      <c r="E86" s="66">
        <v>8.960869565217392</v>
      </c>
      <c r="F86" s="66">
        <v>10.666666666666666</v>
      </c>
      <c r="G86" s="66">
        <v>10.5625</v>
      </c>
      <c r="H86" s="66">
        <v>7.340909090909091</v>
      </c>
      <c r="I86" s="66">
        <v>7.954545454545454</v>
      </c>
      <c r="J86" s="66">
        <v>9.068181818181818</v>
      </c>
      <c r="K86" s="66">
        <v>9.307692307692308</v>
      </c>
      <c r="L86" s="66"/>
      <c r="M86" s="66"/>
      <c r="N86" s="66"/>
      <c r="O86" s="66"/>
      <c r="P86" s="66"/>
      <c r="Q86" s="66"/>
    </row>
    <row r="87" spans="2:17" ht="15.75">
      <c r="B87" s="62" t="s">
        <v>248</v>
      </c>
      <c r="C87" s="63"/>
      <c r="D87" s="63"/>
      <c r="E87" s="64">
        <v>6.772932330827068</v>
      </c>
      <c r="F87" s="64">
        <v>6.6</v>
      </c>
      <c r="G87" s="64">
        <v>6.472727272727273</v>
      </c>
      <c r="H87" s="64">
        <v>6.81981981981982</v>
      </c>
      <c r="I87" s="64">
        <v>7.1</v>
      </c>
      <c r="J87" s="64">
        <v>7.017857142857143</v>
      </c>
      <c r="K87" s="64">
        <v>6.625</v>
      </c>
      <c r="L87" s="64"/>
      <c r="M87" s="64"/>
      <c r="N87" s="64"/>
      <c r="O87" s="64"/>
      <c r="P87" s="64"/>
      <c r="Q87" s="64"/>
    </row>
    <row r="88" spans="2:17" ht="15">
      <c r="B88" s="65" t="s">
        <v>249</v>
      </c>
      <c r="C88" s="2">
        <v>62</v>
      </c>
      <c r="D88" s="2" t="s">
        <v>464</v>
      </c>
      <c r="E88" s="66">
        <v>6.71118530884808</v>
      </c>
      <c r="F88" s="66">
        <v>6.626262626262626</v>
      </c>
      <c r="G88" s="66">
        <v>6.5353535353535355</v>
      </c>
      <c r="H88" s="66">
        <v>6.8</v>
      </c>
      <c r="I88" s="66">
        <v>6.8686868686868685</v>
      </c>
      <c r="J88" s="66">
        <v>7.03960396039604</v>
      </c>
      <c r="K88" s="66">
        <v>6.396039603960396</v>
      </c>
      <c r="L88" s="66"/>
      <c r="M88" s="66"/>
      <c r="N88" s="66"/>
      <c r="O88" s="66"/>
      <c r="P88" s="66"/>
      <c r="Q88" s="66"/>
    </row>
    <row r="89" spans="2:17" ht="15">
      <c r="B89" s="67" t="s">
        <v>342</v>
      </c>
      <c r="C89" s="2">
        <v>63</v>
      </c>
      <c r="D89" s="2" t="s">
        <v>463</v>
      </c>
      <c r="E89" s="66">
        <v>7.333333333333333</v>
      </c>
      <c r="F89" s="66">
        <v>6.363636363636363</v>
      </c>
      <c r="G89" s="66">
        <v>5.909090909090909</v>
      </c>
      <c r="H89" s="66">
        <v>7</v>
      </c>
      <c r="I89" s="66">
        <v>9.181818181818182</v>
      </c>
      <c r="J89" s="66">
        <v>6.818181818181818</v>
      </c>
      <c r="K89" s="66">
        <v>8.727272727272727</v>
      </c>
      <c r="L89" s="66"/>
      <c r="M89" s="66"/>
      <c r="N89" s="66"/>
      <c r="O89" s="66"/>
      <c r="P89" s="66"/>
      <c r="Q89" s="66"/>
    </row>
    <row r="90" spans="2:17" ht="15.75">
      <c r="B90" s="62" t="s">
        <v>255</v>
      </c>
      <c r="C90" s="63"/>
      <c r="D90" s="63"/>
      <c r="E90" s="64">
        <v>8.664739884393063</v>
      </c>
      <c r="F90" s="64">
        <v>9.535714285714286</v>
      </c>
      <c r="G90" s="64">
        <v>7.620689655172414</v>
      </c>
      <c r="H90" s="64">
        <v>8.612903225806452</v>
      </c>
      <c r="I90" s="64">
        <v>8.5</v>
      </c>
      <c r="J90" s="64">
        <v>9.535714285714286</v>
      </c>
      <c r="K90" s="64">
        <v>8.222222222222221</v>
      </c>
      <c r="L90" s="64"/>
      <c r="M90" s="64"/>
      <c r="N90" s="64"/>
      <c r="O90" s="64"/>
      <c r="P90" s="64"/>
      <c r="Q90" s="64"/>
    </row>
    <row r="91" spans="2:17" ht="15">
      <c r="B91" s="67" t="s">
        <v>416</v>
      </c>
      <c r="C91" s="2">
        <v>127</v>
      </c>
      <c r="D91" s="2" t="s">
        <v>463</v>
      </c>
      <c r="E91" s="66">
        <v>8.664739884393063</v>
      </c>
      <c r="F91" s="66">
        <v>9.535714285714286</v>
      </c>
      <c r="G91" s="66">
        <v>7.620689655172414</v>
      </c>
      <c r="H91" s="66">
        <v>8.612903225806452</v>
      </c>
      <c r="I91" s="66">
        <v>8.5</v>
      </c>
      <c r="J91" s="66">
        <v>9.535714285714286</v>
      </c>
      <c r="K91" s="66">
        <v>8.222222222222221</v>
      </c>
      <c r="L91" s="66"/>
      <c r="M91" s="66"/>
      <c r="N91" s="66"/>
      <c r="O91" s="66"/>
      <c r="P91" s="66"/>
      <c r="Q91" s="66"/>
    </row>
    <row r="92" spans="2:17" ht="15.75">
      <c r="B92" s="62" t="s">
        <v>258</v>
      </c>
      <c r="C92" s="63"/>
      <c r="D92" s="63"/>
      <c r="E92" s="64">
        <v>7.432258064516129</v>
      </c>
      <c r="F92" s="64">
        <v>7.418181818181818</v>
      </c>
      <c r="G92" s="64">
        <v>6.709090909090909</v>
      </c>
      <c r="H92" s="64">
        <v>8.306122448979592</v>
      </c>
      <c r="I92" s="64">
        <v>7.188679245283019</v>
      </c>
      <c r="J92" s="64">
        <v>7.478260869565218</v>
      </c>
      <c r="K92" s="64">
        <v>7.596153846153846</v>
      </c>
      <c r="L92" s="64"/>
      <c r="M92" s="64"/>
      <c r="N92" s="64"/>
      <c r="O92" s="64"/>
      <c r="P92" s="64"/>
      <c r="Q92" s="64"/>
    </row>
    <row r="93" spans="2:17" ht="15">
      <c r="B93" s="65" t="s">
        <v>259</v>
      </c>
      <c r="C93" s="2">
        <v>135</v>
      </c>
      <c r="D93" s="2" t="s">
        <v>465</v>
      </c>
      <c r="E93" s="66">
        <v>7.25</v>
      </c>
      <c r="F93" s="66">
        <v>7.304347826086956</v>
      </c>
      <c r="G93" s="66">
        <v>6.5</v>
      </c>
      <c r="H93" s="66">
        <v>8.578947368421053</v>
      </c>
      <c r="I93" s="66">
        <v>6.571428571428571</v>
      </c>
      <c r="J93" s="66">
        <v>7.157894736842105</v>
      </c>
      <c r="K93" s="66">
        <v>7.55</v>
      </c>
      <c r="L93" s="66"/>
      <c r="M93" s="66"/>
      <c r="N93" s="66"/>
      <c r="O93" s="66"/>
      <c r="P93" s="66"/>
      <c r="Q93" s="66"/>
    </row>
    <row r="94" spans="2:17" ht="15">
      <c r="B94" s="67" t="s">
        <v>258</v>
      </c>
      <c r="C94" s="2">
        <v>136</v>
      </c>
      <c r="D94" s="2" t="s">
        <v>465</v>
      </c>
      <c r="E94" s="66">
        <v>7.553763440860215</v>
      </c>
      <c r="F94" s="66">
        <v>7.5</v>
      </c>
      <c r="G94" s="66">
        <v>6.848484848484849</v>
      </c>
      <c r="H94" s="66">
        <v>8.133333333333333</v>
      </c>
      <c r="I94" s="66">
        <v>7.59375</v>
      </c>
      <c r="J94" s="66">
        <v>7.703703703703703</v>
      </c>
      <c r="K94" s="66">
        <v>7.625</v>
      </c>
      <c r="L94" s="66"/>
      <c r="M94" s="66"/>
      <c r="N94" s="66"/>
      <c r="O94" s="66"/>
      <c r="P94" s="66"/>
      <c r="Q94" s="66"/>
    </row>
    <row r="95" spans="2:17" ht="15.75">
      <c r="B95" s="62" t="s">
        <v>262</v>
      </c>
      <c r="C95" s="63"/>
      <c r="D95" s="63"/>
      <c r="E95" s="64">
        <v>8.717948717948717</v>
      </c>
      <c r="F95" s="64">
        <v>8.4</v>
      </c>
      <c r="G95" s="64">
        <v>7.423076923076923</v>
      </c>
      <c r="H95" s="64">
        <v>9.923076923076923</v>
      </c>
      <c r="I95" s="64">
        <v>8.923076923076923</v>
      </c>
      <c r="J95" s="64">
        <v>8.814814814814815</v>
      </c>
      <c r="K95" s="64">
        <v>8.807692307692308</v>
      </c>
      <c r="L95" s="64"/>
      <c r="M95" s="64"/>
      <c r="N95" s="64"/>
      <c r="O95" s="64"/>
      <c r="P95" s="64"/>
      <c r="Q95" s="64"/>
    </row>
    <row r="96" spans="2:17" ht="15">
      <c r="B96" s="65" t="s">
        <v>263</v>
      </c>
      <c r="C96" s="2">
        <v>281</v>
      </c>
      <c r="D96" s="2" t="s">
        <v>463</v>
      </c>
      <c r="E96" s="66">
        <v>8.770491803278688</v>
      </c>
      <c r="F96" s="66">
        <v>8.4</v>
      </c>
      <c r="G96" s="66">
        <v>7.476190476190476</v>
      </c>
      <c r="H96" s="66">
        <v>10.25</v>
      </c>
      <c r="I96" s="66">
        <v>8.95</v>
      </c>
      <c r="J96" s="66">
        <v>8.571428571428571</v>
      </c>
      <c r="K96" s="66">
        <v>9.05</v>
      </c>
      <c r="L96" s="66"/>
      <c r="M96" s="66"/>
      <c r="N96" s="66"/>
      <c r="O96" s="66"/>
      <c r="P96" s="66"/>
      <c r="Q96" s="66"/>
    </row>
    <row r="97" spans="2:17" ht="15">
      <c r="B97" s="67" t="s">
        <v>264</v>
      </c>
      <c r="C97" s="2">
        <v>282</v>
      </c>
      <c r="D97" s="2" t="s">
        <v>463</v>
      </c>
      <c r="E97" s="66">
        <v>8.529411764705882</v>
      </c>
      <c r="F97" s="66">
        <v>8.4</v>
      </c>
      <c r="G97" s="66">
        <v>7.2</v>
      </c>
      <c r="H97" s="66">
        <v>8.833333333333334</v>
      </c>
      <c r="I97" s="66">
        <v>8.833333333333334</v>
      </c>
      <c r="J97" s="66">
        <v>9.666666666666666</v>
      </c>
      <c r="K97" s="66">
        <v>8</v>
      </c>
      <c r="L97" s="66"/>
      <c r="M97" s="66"/>
      <c r="N97" s="66"/>
      <c r="O97" s="66"/>
      <c r="P97" s="66"/>
      <c r="Q97" s="66"/>
    </row>
    <row r="98" spans="2:17" ht="15.75">
      <c r="B98" s="62" t="s">
        <v>481</v>
      </c>
      <c r="C98" s="63"/>
      <c r="D98" s="63"/>
      <c r="E98" s="64">
        <v>3.032702591526121</v>
      </c>
      <c r="F98" s="64">
        <v>3.0817843866171004</v>
      </c>
      <c r="G98" s="64">
        <v>2.807551766138855</v>
      </c>
      <c r="H98" s="64">
        <v>3.1013597033374536</v>
      </c>
      <c r="I98" s="64">
        <v>3.150803461063041</v>
      </c>
      <c r="J98" s="64">
        <v>3.137376237623762</v>
      </c>
      <c r="K98" s="64">
        <v>2.9207920792079207</v>
      </c>
      <c r="L98" s="64"/>
      <c r="M98" s="64"/>
      <c r="N98" s="64"/>
      <c r="O98" s="64"/>
      <c r="P98" s="64"/>
      <c r="Q98" s="64"/>
    </row>
    <row r="99" spans="2:17" ht="15">
      <c r="B99" s="67" t="s">
        <v>5</v>
      </c>
      <c r="C99" s="2">
        <v>2</v>
      </c>
      <c r="D99" s="2" t="s">
        <v>468</v>
      </c>
      <c r="E99" s="66">
        <v>3.032702591526121</v>
      </c>
      <c r="F99" s="66">
        <v>3.0817843866171004</v>
      </c>
      <c r="G99" s="66">
        <v>2.807551766138855</v>
      </c>
      <c r="H99" s="66">
        <v>3.1013597033374536</v>
      </c>
      <c r="I99" s="66">
        <v>3.150803461063041</v>
      </c>
      <c r="J99" s="66">
        <v>3.137376237623762</v>
      </c>
      <c r="K99" s="66">
        <v>2.9207920792079207</v>
      </c>
      <c r="L99" s="66"/>
      <c r="M99" s="66"/>
      <c r="N99" s="66"/>
      <c r="O99" s="66"/>
      <c r="P99" s="66"/>
      <c r="Q99" s="66"/>
    </row>
    <row r="100" spans="2:17" ht="15.75">
      <c r="B100" s="62" t="s">
        <v>482</v>
      </c>
      <c r="C100" s="63"/>
      <c r="D100" s="63"/>
      <c r="E100" s="64">
        <v>2.6194120505344993</v>
      </c>
      <c r="F100" s="64">
        <v>2.6618075801749272</v>
      </c>
      <c r="G100" s="64">
        <v>2.5058309037900877</v>
      </c>
      <c r="H100" s="64">
        <v>2.6661807580174925</v>
      </c>
      <c r="I100" s="64">
        <v>2.638483965014577</v>
      </c>
      <c r="J100" s="64">
        <v>2.690962099125364</v>
      </c>
      <c r="K100" s="64">
        <v>2.553206997084548</v>
      </c>
      <c r="L100" s="64"/>
      <c r="M100" s="64"/>
      <c r="N100" s="64"/>
      <c r="O100" s="64"/>
      <c r="P100" s="64"/>
      <c r="Q100" s="64"/>
    </row>
    <row r="101" spans="2:17" ht="15">
      <c r="B101" s="67" t="s">
        <v>307</v>
      </c>
      <c r="C101" s="2">
        <v>1</v>
      </c>
      <c r="D101" s="2" t="s">
        <v>468</v>
      </c>
      <c r="E101" s="66">
        <v>2.6194120505344993</v>
      </c>
      <c r="F101" s="66">
        <v>2.6618075801749272</v>
      </c>
      <c r="G101" s="66">
        <v>2.5058309037900877</v>
      </c>
      <c r="H101" s="66">
        <v>2.6661807580174925</v>
      </c>
      <c r="I101" s="66">
        <v>2.638483965014577</v>
      </c>
      <c r="J101" s="66">
        <v>2.690962099125364</v>
      </c>
      <c r="K101" s="66">
        <v>2.553206997084548</v>
      </c>
      <c r="L101" s="66"/>
      <c r="M101" s="66"/>
      <c r="N101" s="66"/>
      <c r="O101" s="66"/>
      <c r="P101" s="66"/>
      <c r="Q101" s="66"/>
    </row>
    <row r="102" spans="2:17" ht="15.75">
      <c r="B102" s="62" t="s">
        <v>483</v>
      </c>
      <c r="C102" s="63"/>
      <c r="D102" s="63"/>
      <c r="E102" s="64">
        <v>3.9907563025210084</v>
      </c>
      <c r="F102" s="64">
        <v>3.866498740554156</v>
      </c>
      <c r="G102" s="64">
        <v>3.7103274559193955</v>
      </c>
      <c r="H102" s="64">
        <v>4.120906801007557</v>
      </c>
      <c r="I102" s="64">
        <v>4.0226700251889165</v>
      </c>
      <c r="J102" s="64">
        <v>4.211586901763225</v>
      </c>
      <c r="K102" s="64">
        <v>4.012658227848101</v>
      </c>
      <c r="L102" s="64"/>
      <c r="M102" s="64"/>
      <c r="N102" s="64"/>
      <c r="O102" s="64"/>
      <c r="P102" s="64"/>
      <c r="Q102" s="64"/>
    </row>
    <row r="103" spans="2:17" ht="15">
      <c r="B103" s="67" t="s">
        <v>318</v>
      </c>
      <c r="C103" s="2">
        <v>5</v>
      </c>
      <c r="D103" s="2" t="s">
        <v>468</v>
      </c>
      <c r="E103" s="66">
        <v>3.9907563025210084</v>
      </c>
      <c r="F103" s="66">
        <v>3.866498740554156</v>
      </c>
      <c r="G103" s="66">
        <v>3.7103274559193955</v>
      </c>
      <c r="H103" s="66">
        <v>4.120906801007557</v>
      </c>
      <c r="I103" s="66">
        <v>4.0226700251889165</v>
      </c>
      <c r="J103" s="66">
        <v>4.211586901763225</v>
      </c>
      <c r="K103" s="66">
        <v>4.012658227848101</v>
      </c>
      <c r="L103" s="66"/>
      <c r="M103" s="66"/>
      <c r="N103" s="66"/>
      <c r="O103" s="66"/>
      <c r="P103" s="66"/>
      <c r="Q103" s="66"/>
    </row>
    <row r="104" spans="2:17" ht="15.75">
      <c r="B104" s="62" t="s">
        <v>266</v>
      </c>
      <c r="C104" s="63"/>
      <c r="D104" s="63"/>
      <c r="E104" s="64">
        <v>7.4570765661252905</v>
      </c>
      <c r="F104" s="64">
        <v>7.2898550724637685</v>
      </c>
      <c r="G104" s="64">
        <v>7.267605633802817</v>
      </c>
      <c r="H104" s="64">
        <v>8.053333333333333</v>
      </c>
      <c r="I104" s="64">
        <v>7.714285714285714</v>
      </c>
      <c r="J104" s="64">
        <v>7.25</v>
      </c>
      <c r="K104" s="64">
        <v>7.148648648648648</v>
      </c>
      <c r="L104" s="64"/>
      <c r="M104" s="64"/>
      <c r="N104" s="64"/>
      <c r="O104" s="64"/>
      <c r="P104" s="64"/>
      <c r="Q104" s="64"/>
    </row>
    <row r="105" spans="2:17" ht="15">
      <c r="B105" s="65" t="s">
        <v>267</v>
      </c>
      <c r="C105" s="2">
        <v>325</v>
      </c>
      <c r="D105" s="2" t="s">
        <v>465</v>
      </c>
      <c r="E105" s="66">
        <v>7.531772575250836</v>
      </c>
      <c r="F105" s="66">
        <v>7.395833333333333</v>
      </c>
      <c r="G105" s="66">
        <v>7.489795918367347</v>
      </c>
      <c r="H105" s="66">
        <v>8.372549019607844</v>
      </c>
      <c r="I105" s="66">
        <v>7.510204081632653</v>
      </c>
      <c r="J105" s="66">
        <v>7.452830188679245</v>
      </c>
      <c r="K105" s="66">
        <v>6.938775510204081</v>
      </c>
      <c r="L105" s="66"/>
      <c r="M105" s="66"/>
      <c r="N105" s="66"/>
      <c r="O105" s="66"/>
      <c r="P105" s="66"/>
      <c r="Q105" s="66"/>
    </row>
    <row r="106" spans="2:17" ht="15">
      <c r="B106" s="65" t="s">
        <v>268</v>
      </c>
      <c r="C106" s="2">
        <v>326</v>
      </c>
      <c r="D106" s="2" t="s">
        <v>463</v>
      </c>
      <c r="E106" s="66">
        <v>7.564516129032258</v>
      </c>
      <c r="F106" s="66">
        <v>7.777777777777778</v>
      </c>
      <c r="G106" s="66">
        <v>7</v>
      </c>
      <c r="H106" s="66">
        <v>7.75</v>
      </c>
      <c r="I106" s="66">
        <v>8.8</v>
      </c>
      <c r="J106" s="66">
        <v>6.666666666666667</v>
      </c>
      <c r="K106" s="66">
        <v>7.363636363636363</v>
      </c>
      <c r="L106" s="66"/>
      <c r="M106" s="66"/>
      <c r="N106" s="66"/>
      <c r="O106" s="66"/>
      <c r="P106" s="66"/>
      <c r="Q106" s="66"/>
    </row>
    <row r="107" spans="2:17" ht="15">
      <c r="B107" s="67" t="s">
        <v>269</v>
      </c>
      <c r="C107" s="2">
        <v>334</v>
      </c>
      <c r="D107" s="2" t="s">
        <v>463</v>
      </c>
      <c r="E107" s="66">
        <v>7.042857142857143</v>
      </c>
      <c r="F107" s="66">
        <v>6.5</v>
      </c>
      <c r="G107" s="66">
        <v>6.545454545454546</v>
      </c>
      <c r="H107" s="66">
        <v>7</v>
      </c>
      <c r="I107" s="66">
        <v>7.636363636363637</v>
      </c>
      <c r="J107" s="66">
        <v>6.7</v>
      </c>
      <c r="K107" s="66">
        <v>7.714285714285714</v>
      </c>
      <c r="L107" s="66"/>
      <c r="M107" s="66"/>
      <c r="N107" s="66"/>
      <c r="O107" s="66"/>
      <c r="P107" s="66"/>
      <c r="Q107" s="66"/>
    </row>
    <row r="108" spans="2:17" ht="15.75">
      <c r="B108" s="62" t="s">
        <v>280</v>
      </c>
      <c r="C108" s="63"/>
      <c r="D108" s="63"/>
      <c r="E108" s="64">
        <v>6.50498812351544</v>
      </c>
      <c r="F108" s="64">
        <v>6.148571428571429</v>
      </c>
      <c r="G108" s="64">
        <v>6.2719546742209635</v>
      </c>
      <c r="H108" s="64">
        <v>6.655367231638418</v>
      </c>
      <c r="I108" s="64">
        <v>6.601694915254237</v>
      </c>
      <c r="J108" s="64">
        <v>6.749279538904899</v>
      </c>
      <c r="K108" s="64">
        <v>6.605187319884727</v>
      </c>
      <c r="L108" s="64"/>
      <c r="M108" s="64"/>
      <c r="N108" s="64"/>
      <c r="O108" s="64"/>
      <c r="P108" s="64"/>
      <c r="Q108" s="64"/>
    </row>
    <row r="109" spans="2:17" ht="15">
      <c r="B109" s="65" t="s">
        <v>281</v>
      </c>
      <c r="C109" s="2">
        <v>261</v>
      </c>
      <c r="D109" s="2" t="s">
        <v>464</v>
      </c>
      <c r="E109" s="66">
        <v>4.776531492666091</v>
      </c>
      <c r="F109" s="66">
        <v>4.463541666666667</v>
      </c>
      <c r="G109" s="66">
        <v>4.5126903553299496</v>
      </c>
      <c r="H109" s="66">
        <v>4.822335025380711</v>
      </c>
      <c r="I109" s="66">
        <v>4.963917525773196</v>
      </c>
      <c r="J109" s="66">
        <v>5.068783068783069</v>
      </c>
      <c r="K109" s="66">
        <v>4.836842105263158</v>
      </c>
      <c r="L109" s="66"/>
      <c r="M109" s="66"/>
      <c r="N109" s="66"/>
      <c r="O109" s="66"/>
      <c r="P109" s="66"/>
      <c r="Q109" s="66"/>
    </row>
    <row r="110" spans="2:17" ht="15">
      <c r="B110" s="65" t="s">
        <v>434</v>
      </c>
      <c r="C110" s="2">
        <v>702</v>
      </c>
      <c r="D110" s="2" t="s">
        <v>471</v>
      </c>
      <c r="E110" s="66">
        <v>23.08108108108108</v>
      </c>
      <c r="F110" s="66">
        <v>22</v>
      </c>
      <c r="G110" s="66">
        <v>23.285714285714285</v>
      </c>
      <c r="H110" s="66">
        <v>23.166666666666668</v>
      </c>
      <c r="I110" s="66">
        <v>22.5</v>
      </c>
      <c r="J110" s="66">
        <v>23.333333333333332</v>
      </c>
      <c r="K110" s="66">
        <v>24.166666666666668</v>
      </c>
      <c r="L110" s="66"/>
      <c r="M110" s="66"/>
      <c r="N110" s="66"/>
      <c r="O110" s="66"/>
      <c r="P110" s="66"/>
      <c r="Q110" s="66"/>
    </row>
    <row r="111" spans="2:17" ht="15">
      <c r="B111" s="65" t="s">
        <v>283</v>
      </c>
      <c r="C111" s="2">
        <v>265</v>
      </c>
      <c r="D111" s="2" t="s">
        <v>465</v>
      </c>
      <c r="E111" s="66">
        <v>7.425490196078432</v>
      </c>
      <c r="F111" s="66">
        <v>7.3882352941176475</v>
      </c>
      <c r="G111" s="66">
        <v>7.247058823529412</v>
      </c>
      <c r="H111" s="66">
        <v>7.9411764705882355</v>
      </c>
      <c r="I111" s="66">
        <v>7.176470588235294</v>
      </c>
      <c r="J111" s="66">
        <v>7.364705882352941</v>
      </c>
      <c r="K111" s="66">
        <v>7.435294117647059</v>
      </c>
      <c r="L111" s="66"/>
      <c r="M111" s="66"/>
      <c r="N111" s="66"/>
      <c r="O111" s="66"/>
      <c r="P111" s="66"/>
      <c r="Q111" s="66"/>
    </row>
    <row r="112" spans="2:17" ht="15">
      <c r="B112" s="65" t="s">
        <v>417</v>
      </c>
      <c r="C112" s="2">
        <v>262</v>
      </c>
      <c r="D112" s="2" t="s">
        <v>463</v>
      </c>
      <c r="E112" s="66">
        <v>8.8125</v>
      </c>
      <c r="F112" s="66">
        <v>8.933333333333334</v>
      </c>
      <c r="G112" s="66">
        <v>9.090909090909092</v>
      </c>
      <c r="H112" s="66">
        <v>9.076923076923077</v>
      </c>
      <c r="I112" s="66">
        <v>8</v>
      </c>
      <c r="J112" s="66">
        <v>9.285714285714286</v>
      </c>
      <c r="K112" s="66">
        <v>8.583333333333334</v>
      </c>
      <c r="L112" s="66"/>
      <c r="M112" s="66"/>
      <c r="N112" s="66"/>
      <c r="O112" s="66"/>
      <c r="P112" s="66"/>
      <c r="Q112" s="66"/>
    </row>
    <row r="113" spans="2:17" ht="15">
      <c r="B113" s="65" t="s">
        <v>284</v>
      </c>
      <c r="C113" s="2">
        <v>263</v>
      </c>
      <c r="D113" s="2" t="s">
        <v>463</v>
      </c>
      <c r="E113" s="66">
        <v>10.20183486238532</v>
      </c>
      <c r="F113" s="66">
        <v>10.411764705882353</v>
      </c>
      <c r="G113" s="66">
        <v>9.555555555555555</v>
      </c>
      <c r="H113" s="66">
        <v>10.444444444444445</v>
      </c>
      <c r="I113" s="66">
        <v>10.421052631578947</v>
      </c>
      <c r="J113" s="66">
        <v>10.166666666666666</v>
      </c>
      <c r="K113" s="66">
        <v>10.210526315789474</v>
      </c>
      <c r="L113" s="66"/>
      <c r="M113" s="66"/>
      <c r="N113" s="66"/>
      <c r="O113" s="66"/>
      <c r="P113" s="66"/>
      <c r="Q113" s="66"/>
    </row>
    <row r="114" spans="2:17" ht="15">
      <c r="B114" s="67" t="s">
        <v>282</v>
      </c>
      <c r="C114" s="2">
        <v>264</v>
      </c>
      <c r="D114" s="2" t="s">
        <v>465</v>
      </c>
      <c r="E114" s="66">
        <v>8.09047619047619</v>
      </c>
      <c r="F114" s="66">
        <v>6.4</v>
      </c>
      <c r="G114" s="66">
        <v>7.828571428571428</v>
      </c>
      <c r="H114" s="66">
        <v>8.17142857142857</v>
      </c>
      <c r="I114" s="66">
        <v>8.885714285714286</v>
      </c>
      <c r="J114" s="66">
        <v>8.714285714285714</v>
      </c>
      <c r="K114" s="66">
        <v>8.542857142857143</v>
      </c>
      <c r="L114" s="66"/>
      <c r="M114" s="66"/>
      <c r="N114" s="66"/>
      <c r="O114" s="66"/>
      <c r="P114" s="66"/>
      <c r="Q114" s="66"/>
    </row>
    <row r="115" spans="2:17" ht="15.75">
      <c r="B115" s="62" t="s">
        <v>300</v>
      </c>
      <c r="C115" s="63"/>
      <c r="D115" s="63"/>
      <c r="E115" s="64">
        <v>6.5613636363636365</v>
      </c>
      <c r="F115" s="64">
        <v>6.641791044776119</v>
      </c>
      <c r="G115" s="64">
        <v>6.1</v>
      </c>
      <c r="H115" s="64">
        <v>7.013513513513513</v>
      </c>
      <c r="I115" s="64">
        <v>6.628571428571429</v>
      </c>
      <c r="J115" s="64">
        <v>6.961538461538462</v>
      </c>
      <c r="K115" s="64">
        <v>6.037037037037037</v>
      </c>
      <c r="L115" s="64"/>
      <c r="M115" s="64"/>
      <c r="N115" s="64"/>
      <c r="O115" s="64"/>
      <c r="P115" s="64"/>
      <c r="Q115" s="64"/>
    </row>
    <row r="116" spans="2:17" ht="15">
      <c r="B116" s="67" t="s">
        <v>301</v>
      </c>
      <c r="C116" s="2">
        <v>421</v>
      </c>
      <c r="D116" s="2" t="s">
        <v>463</v>
      </c>
      <c r="E116" s="66">
        <v>3.710526315789474</v>
      </c>
      <c r="F116" s="66">
        <v>6.666666666666667</v>
      </c>
      <c r="G116" s="66">
        <v>3.5</v>
      </c>
      <c r="H116" s="66">
        <v>3.25</v>
      </c>
      <c r="I116" s="66">
        <v>3.3333333333333335</v>
      </c>
      <c r="J116" s="66">
        <v>4.333333333333333</v>
      </c>
      <c r="K116" s="66">
        <v>3.111111111111111</v>
      </c>
      <c r="L116" s="66"/>
      <c r="M116" s="66"/>
      <c r="N116" s="66"/>
      <c r="O116" s="66"/>
      <c r="P116" s="66"/>
      <c r="Q116" s="66"/>
    </row>
    <row r="117" spans="2:17" ht="15">
      <c r="B117" s="67" t="s">
        <v>300</v>
      </c>
      <c r="C117" s="2">
        <v>140</v>
      </c>
      <c r="D117" s="2" t="s">
        <v>464</v>
      </c>
      <c r="E117" s="66">
        <v>6.830845771144278</v>
      </c>
      <c r="F117" s="66">
        <v>6.640625</v>
      </c>
      <c r="G117" s="66">
        <v>6.34375</v>
      </c>
      <c r="H117" s="66">
        <v>7.46969696969697</v>
      </c>
      <c r="I117" s="66">
        <v>6.9375</v>
      </c>
      <c r="J117" s="66">
        <v>7.180555555555555</v>
      </c>
      <c r="K117" s="66">
        <v>6.402777777777778</v>
      </c>
      <c r="L117" s="66"/>
      <c r="M117" s="66"/>
      <c r="N117" s="66"/>
      <c r="O117" s="66"/>
      <c r="P117" s="66"/>
      <c r="Q117" s="66"/>
    </row>
    <row r="118" spans="2:17" ht="15.75">
      <c r="B118" s="62" t="s">
        <v>485</v>
      </c>
      <c r="C118" s="63"/>
      <c r="D118" s="63"/>
      <c r="E118" s="64">
        <v>7.632842105263158</v>
      </c>
      <c r="F118" s="64">
        <v>7.5703517587939695</v>
      </c>
      <c r="G118" s="64">
        <v>7.2191435768261965</v>
      </c>
      <c r="H118" s="64">
        <v>8.061224489795919</v>
      </c>
      <c r="I118" s="64">
        <v>7.526448362720403</v>
      </c>
      <c r="J118" s="64">
        <v>7.974747474747475</v>
      </c>
      <c r="K118" s="64">
        <v>7.450632911392405</v>
      </c>
      <c r="L118" s="64"/>
      <c r="M118" s="64"/>
      <c r="N118" s="64"/>
      <c r="O118" s="64"/>
      <c r="P118" s="64"/>
      <c r="Q118" s="64"/>
    </row>
    <row r="119" spans="2:17" ht="15">
      <c r="B119" s="65" t="s">
        <v>309</v>
      </c>
      <c r="C119" s="2">
        <v>38</v>
      </c>
      <c r="D119" s="2" t="s">
        <v>465</v>
      </c>
      <c r="E119" s="66">
        <v>6.349206349206349</v>
      </c>
      <c r="F119" s="66">
        <v>6.222222222222222</v>
      </c>
      <c r="G119" s="66">
        <v>6.5396825396825395</v>
      </c>
      <c r="H119" s="66">
        <v>6.285714285714286</v>
      </c>
      <c r="I119" s="66">
        <v>6.349206349206349</v>
      </c>
      <c r="J119" s="66">
        <v>6.523809523809524</v>
      </c>
      <c r="K119" s="66">
        <v>6.174603174603175</v>
      </c>
      <c r="L119" s="66"/>
      <c r="M119" s="66"/>
      <c r="N119" s="66"/>
      <c r="O119" s="66"/>
      <c r="P119" s="66"/>
      <c r="Q119" s="66"/>
    </row>
    <row r="120" spans="2:17" ht="15">
      <c r="B120" s="65" t="s">
        <v>419</v>
      </c>
      <c r="C120" s="2">
        <v>408</v>
      </c>
      <c r="D120" s="2" t="s">
        <v>463</v>
      </c>
      <c r="E120" s="66">
        <v>8.36111111111111</v>
      </c>
      <c r="F120" s="66">
        <v>8.46938775510204</v>
      </c>
      <c r="G120" s="66">
        <v>8.3125</v>
      </c>
      <c r="H120" s="66">
        <v>9.046511627906977</v>
      </c>
      <c r="I120" s="66">
        <v>7.938775510204081</v>
      </c>
      <c r="J120" s="66">
        <v>8.66</v>
      </c>
      <c r="K120" s="66">
        <v>7.816326530612245</v>
      </c>
      <c r="L120" s="66"/>
      <c r="M120" s="66"/>
      <c r="N120" s="66"/>
      <c r="O120" s="66"/>
      <c r="P120" s="66"/>
      <c r="Q120" s="66"/>
    </row>
    <row r="121" spans="2:17" ht="15">
      <c r="B121" s="65" t="s">
        <v>443</v>
      </c>
      <c r="C121" s="2">
        <v>527</v>
      </c>
      <c r="D121" s="2" t="s">
        <v>464</v>
      </c>
      <c r="E121" s="66">
        <v>6.723270440251572</v>
      </c>
      <c r="F121" s="66">
        <v>7.012578616352202</v>
      </c>
      <c r="G121" s="66">
        <v>6.213836477987422</v>
      </c>
      <c r="H121" s="66">
        <v>7.352201257861635</v>
      </c>
      <c r="I121" s="66">
        <v>6.446540880503145</v>
      </c>
      <c r="J121" s="66">
        <v>6.987421383647798</v>
      </c>
      <c r="K121" s="66">
        <v>6.327044025157233</v>
      </c>
      <c r="L121" s="66"/>
      <c r="M121" s="66"/>
      <c r="N121" s="66"/>
      <c r="O121" s="66"/>
      <c r="P121" s="66"/>
      <c r="Q121" s="66"/>
    </row>
    <row r="122" spans="2:17" ht="15">
      <c r="B122" s="65" t="s">
        <v>308</v>
      </c>
      <c r="C122" s="2">
        <v>6</v>
      </c>
      <c r="D122" s="2" t="s">
        <v>464</v>
      </c>
      <c r="E122" s="66">
        <v>8.392354124748492</v>
      </c>
      <c r="F122" s="66">
        <v>7.880952380952381</v>
      </c>
      <c r="G122" s="66">
        <v>7.75</v>
      </c>
      <c r="H122" s="66">
        <v>8.69047619047619</v>
      </c>
      <c r="I122" s="66">
        <v>8.349397590361447</v>
      </c>
      <c r="J122" s="66">
        <v>8.91358024691358</v>
      </c>
      <c r="K122" s="66">
        <v>8.802469135802468</v>
      </c>
      <c r="L122" s="66"/>
      <c r="M122" s="66"/>
      <c r="N122" s="66"/>
      <c r="O122" s="66"/>
      <c r="P122" s="66"/>
      <c r="Q122" s="66"/>
    </row>
    <row r="123" spans="2:17" ht="15">
      <c r="B123" s="67" t="s">
        <v>420</v>
      </c>
      <c r="C123" s="2">
        <v>504</v>
      </c>
      <c r="D123" s="2" t="s">
        <v>463</v>
      </c>
      <c r="E123" s="66">
        <v>10.60077519379845</v>
      </c>
      <c r="F123" s="66">
        <v>9.976744186046512</v>
      </c>
      <c r="G123" s="66">
        <v>9.674418604651162</v>
      </c>
      <c r="H123" s="66">
        <v>11.069767441860465</v>
      </c>
      <c r="I123" s="66">
        <v>11.186046511627907</v>
      </c>
      <c r="J123" s="66">
        <v>11.186046511627907</v>
      </c>
      <c r="K123" s="66">
        <v>10.511627906976743</v>
      </c>
      <c r="L123" s="66"/>
      <c r="M123" s="66"/>
      <c r="N123" s="66"/>
      <c r="O123" s="66"/>
      <c r="P123" s="66"/>
      <c r="Q123" s="66"/>
    </row>
    <row r="124" spans="2:17" ht="15.75">
      <c r="B124" s="62" t="s">
        <v>493</v>
      </c>
      <c r="C124" s="63"/>
      <c r="D124" s="63"/>
      <c r="E124" s="64">
        <v>7.064396284829721</v>
      </c>
      <c r="F124" s="64">
        <v>7.389513108614232</v>
      </c>
      <c r="G124" s="64">
        <v>6.4466546112115735</v>
      </c>
      <c r="H124" s="64">
        <v>7.097928436911488</v>
      </c>
      <c r="I124" s="64">
        <v>7.095864661654136</v>
      </c>
      <c r="J124" s="64">
        <v>7.374538745387454</v>
      </c>
      <c r="K124" s="64">
        <v>7</v>
      </c>
      <c r="L124" s="64"/>
      <c r="M124" s="64"/>
      <c r="N124" s="64"/>
      <c r="O124" s="64"/>
      <c r="P124" s="64"/>
      <c r="Q124" s="64"/>
    </row>
    <row r="125" spans="2:17" ht="15">
      <c r="B125" s="65" t="s">
        <v>446</v>
      </c>
      <c r="C125" s="2">
        <v>528</v>
      </c>
      <c r="D125" s="2" t="s">
        <v>464</v>
      </c>
      <c r="E125" s="66">
        <v>5.460913705583756</v>
      </c>
      <c r="F125" s="66">
        <v>5.611111111111111</v>
      </c>
      <c r="G125" s="66">
        <v>4.762430939226519</v>
      </c>
      <c r="H125" s="66">
        <v>5.6419753086419755</v>
      </c>
      <c r="I125" s="66">
        <v>5.5246913580246915</v>
      </c>
      <c r="J125" s="66">
        <v>5.777777777777778</v>
      </c>
      <c r="K125" s="66">
        <v>5.532051282051282</v>
      </c>
      <c r="L125" s="66"/>
      <c r="M125" s="66"/>
      <c r="N125" s="66"/>
      <c r="O125" s="66"/>
      <c r="P125" s="66"/>
      <c r="Q125" s="66"/>
    </row>
    <row r="126" spans="2:17" ht="15">
      <c r="B126" s="65" t="s">
        <v>422</v>
      </c>
      <c r="C126" s="2">
        <v>28</v>
      </c>
      <c r="D126" s="2" t="s">
        <v>465</v>
      </c>
      <c r="E126" s="66">
        <v>6.523598820058997</v>
      </c>
      <c r="F126" s="66">
        <v>6.539823008849558</v>
      </c>
      <c r="G126" s="66">
        <v>6.053097345132743</v>
      </c>
      <c r="H126" s="66">
        <v>6.530973451327434</v>
      </c>
      <c r="I126" s="66">
        <v>6.513274336283186</v>
      </c>
      <c r="J126" s="66">
        <v>6.778761061946903</v>
      </c>
      <c r="K126" s="66">
        <v>6.725663716814159</v>
      </c>
      <c r="L126" s="66"/>
      <c r="M126" s="66"/>
      <c r="N126" s="66"/>
      <c r="O126" s="66"/>
      <c r="P126" s="66"/>
      <c r="Q126" s="66"/>
    </row>
    <row r="127" spans="2:17" ht="15">
      <c r="B127" s="65" t="s">
        <v>423</v>
      </c>
      <c r="C127" s="2">
        <v>497</v>
      </c>
      <c r="D127" s="2" t="s">
        <v>465</v>
      </c>
      <c r="E127" s="66">
        <v>9.37308868501529</v>
      </c>
      <c r="F127" s="66">
        <v>10.614678899082568</v>
      </c>
      <c r="G127" s="66">
        <v>8.761467889908257</v>
      </c>
      <c r="H127" s="66">
        <v>9</v>
      </c>
      <c r="I127" s="66">
        <v>9.073394495412844</v>
      </c>
      <c r="J127" s="66">
        <v>9.53211009174312</v>
      </c>
      <c r="K127" s="66">
        <v>9.256880733944953</v>
      </c>
      <c r="L127" s="66"/>
      <c r="M127" s="66"/>
      <c r="N127" s="66"/>
      <c r="O127" s="66"/>
      <c r="P127" s="66"/>
      <c r="Q127" s="66"/>
    </row>
    <row r="128" spans="2:17" ht="15">
      <c r="B128" s="65" t="s">
        <v>424</v>
      </c>
      <c r="C128" s="2">
        <v>410</v>
      </c>
      <c r="D128" s="2" t="s">
        <v>463</v>
      </c>
      <c r="E128" s="66">
        <v>7.567441860465117</v>
      </c>
      <c r="F128" s="66">
        <v>7.8</v>
      </c>
      <c r="G128" s="66">
        <v>6.838095238095238</v>
      </c>
      <c r="H128" s="66">
        <v>7.628571428571429</v>
      </c>
      <c r="I128" s="66">
        <v>7.79047619047619</v>
      </c>
      <c r="J128" s="66">
        <v>8.378378378378379</v>
      </c>
      <c r="K128" s="66">
        <v>6.973684210526316</v>
      </c>
      <c r="L128" s="66"/>
      <c r="M128" s="66"/>
      <c r="N128" s="66"/>
      <c r="O128" s="66"/>
      <c r="P128" s="66"/>
      <c r="Q128" s="66"/>
    </row>
    <row r="129" spans="2:17" ht="15">
      <c r="B129" s="67" t="s">
        <v>319</v>
      </c>
      <c r="C129" s="2">
        <v>412</v>
      </c>
      <c r="D129" s="2" t="s">
        <v>463</v>
      </c>
      <c r="E129" s="66">
        <v>7.481343283582089</v>
      </c>
      <c r="F129" s="66">
        <v>7.155555555555556</v>
      </c>
      <c r="G129" s="66">
        <v>7.688888888888889</v>
      </c>
      <c r="H129" s="66">
        <v>7.976190476190476</v>
      </c>
      <c r="I129" s="66">
        <v>7.837209302325581</v>
      </c>
      <c r="J129" s="66">
        <v>6.9361702127659575</v>
      </c>
      <c r="K129" s="66">
        <v>7.369565217391305</v>
      </c>
      <c r="L129" s="66"/>
      <c r="M129" s="66"/>
      <c r="N129" s="66"/>
      <c r="O129" s="66"/>
      <c r="P129" s="66"/>
      <c r="Q129" s="66"/>
    </row>
    <row r="130" spans="2:17" ht="15.75">
      <c r="B130" s="62" t="s">
        <v>333</v>
      </c>
      <c r="C130" s="63"/>
      <c r="D130" s="63"/>
      <c r="E130" s="64">
        <v>5.056748466257669</v>
      </c>
      <c r="F130" s="64">
        <v>5.4363636363636365</v>
      </c>
      <c r="G130" s="64">
        <v>4.36036036036036</v>
      </c>
      <c r="H130" s="64">
        <v>5.101851851851852</v>
      </c>
      <c r="I130" s="64">
        <v>5.264150943396227</v>
      </c>
      <c r="J130" s="64">
        <v>5.247706422018348</v>
      </c>
      <c r="K130" s="64">
        <v>4.944444444444445</v>
      </c>
      <c r="L130" s="64"/>
      <c r="M130" s="64"/>
      <c r="N130" s="64"/>
      <c r="O130" s="64"/>
      <c r="P130" s="64"/>
      <c r="Q130" s="64"/>
    </row>
    <row r="131" spans="2:17" ht="15">
      <c r="B131" s="67" t="s">
        <v>334</v>
      </c>
      <c r="C131" s="2">
        <v>149</v>
      </c>
      <c r="D131" s="2" t="s">
        <v>464</v>
      </c>
      <c r="E131" s="66">
        <v>5.056748466257669</v>
      </c>
      <c r="F131" s="66">
        <v>5.4363636363636365</v>
      </c>
      <c r="G131" s="66">
        <v>4.36036036036036</v>
      </c>
      <c r="H131" s="66">
        <v>5.101851851851852</v>
      </c>
      <c r="I131" s="66">
        <v>5.264150943396227</v>
      </c>
      <c r="J131" s="66">
        <v>5.247706422018348</v>
      </c>
      <c r="K131" s="66">
        <v>4.944444444444445</v>
      </c>
      <c r="L131" s="66"/>
      <c r="M131" s="66"/>
      <c r="N131" s="66"/>
      <c r="O131" s="66"/>
      <c r="P131" s="66"/>
      <c r="Q131" s="66"/>
    </row>
    <row r="132" spans="2:17" ht="15.75">
      <c r="B132" s="62" t="s">
        <v>340</v>
      </c>
      <c r="C132" s="63"/>
      <c r="D132" s="63"/>
      <c r="E132" s="64">
        <v>7.905882352941177</v>
      </c>
      <c r="F132" s="64">
        <v>8.428571428571429</v>
      </c>
      <c r="G132" s="64">
        <v>7.333333333333333</v>
      </c>
      <c r="H132" s="64">
        <v>8.112676056338028</v>
      </c>
      <c r="I132" s="64">
        <v>7.913043478260869</v>
      </c>
      <c r="J132" s="64">
        <v>8.04225352112676</v>
      </c>
      <c r="K132" s="64">
        <v>7.625</v>
      </c>
      <c r="L132" s="64"/>
      <c r="M132" s="64"/>
      <c r="N132" s="64"/>
      <c r="O132" s="64"/>
      <c r="P132" s="64"/>
      <c r="Q132" s="64"/>
    </row>
    <row r="133" spans="2:17" ht="15">
      <c r="B133" s="65" t="s">
        <v>341</v>
      </c>
      <c r="C133" s="2">
        <v>280</v>
      </c>
      <c r="D133" s="2" t="s">
        <v>463</v>
      </c>
      <c r="E133" s="66">
        <v>9.4</v>
      </c>
      <c r="F133" s="66">
        <v>12.333333333333334</v>
      </c>
      <c r="G133" s="66">
        <v>8.88888888888889</v>
      </c>
      <c r="H133" s="66">
        <v>8.5</v>
      </c>
      <c r="I133" s="66">
        <v>11</v>
      </c>
      <c r="J133" s="66">
        <v>9.333333333333334</v>
      </c>
      <c r="K133" s="66">
        <v>7.555555555555555</v>
      </c>
      <c r="L133" s="66"/>
      <c r="M133" s="66"/>
      <c r="N133" s="66"/>
      <c r="O133" s="66"/>
      <c r="P133" s="66"/>
      <c r="Q133" s="66"/>
    </row>
    <row r="134" spans="2:17" ht="15">
      <c r="B134" s="67" t="s">
        <v>340</v>
      </c>
      <c r="C134" s="2">
        <v>284</v>
      </c>
      <c r="D134" s="2" t="s">
        <v>465</v>
      </c>
      <c r="E134" s="66">
        <v>7.728947368421053</v>
      </c>
      <c r="F134" s="66">
        <v>8.0625</v>
      </c>
      <c r="G134" s="66">
        <v>7.111111111111111</v>
      </c>
      <c r="H134" s="66">
        <v>8.063492063492063</v>
      </c>
      <c r="I134" s="66">
        <v>7.564516129032258</v>
      </c>
      <c r="J134" s="66">
        <v>7.923076923076923</v>
      </c>
      <c r="K134" s="66">
        <v>7.634920634920635</v>
      </c>
      <c r="L134" s="66"/>
      <c r="M134" s="66"/>
      <c r="N134" s="66"/>
      <c r="O134" s="66"/>
      <c r="P134" s="66"/>
      <c r="Q134" s="66"/>
    </row>
    <row r="135" spans="2:17" ht="15.75">
      <c r="B135" s="62" t="s">
        <v>346</v>
      </c>
      <c r="C135" s="63"/>
      <c r="D135" s="63"/>
      <c r="E135" s="64">
        <v>8.489583333333334</v>
      </c>
      <c r="F135" s="64">
        <v>7.125</v>
      </c>
      <c r="G135" s="64">
        <v>8.21875</v>
      </c>
      <c r="H135" s="64">
        <v>9.90625</v>
      </c>
      <c r="I135" s="64">
        <v>7.6875</v>
      </c>
      <c r="J135" s="64">
        <v>8.75</v>
      </c>
      <c r="K135" s="64">
        <v>9.25</v>
      </c>
      <c r="L135" s="64"/>
      <c r="M135" s="64"/>
      <c r="N135" s="64"/>
      <c r="O135" s="64"/>
      <c r="P135" s="64"/>
      <c r="Q135" s="64"/>
    </row>
    <row r="136" spans="2:17" ht="15">
      <c r="B136" s="67" t="s">
        <v>427</v>
      </c>
      <c r="C136" s="2">
        <v>292</v>
      </c>
      <c r="D136" s="2" t="s">
        <v>463</v>
      </c>
      <c r="E136" s="66">
        <v>8.489583333333334</v>
      </c>
      <c r="F136" s="66">
        <v>7.125</v>
      </c>
      <c r="G136" s="66">
        <v>8.21875</v>
      </c>
      <c r="H136" s="66">
        <v>9.90625</v>
      </c>
      <c r="I136" s="66">
        <v>7.6875</v>
      </c>
      <c r="J136" s="66">
        <v>8.75</v>
      </c>
      <c r="K136" s="66">
        <v>9.25</v>
      </c>
      <c r="L136" s="66"/>
      <c r="M136" s="66"/>
      <c r="N136" s="66"/>
      <c r="O136" s="66"/>
      <c r="P136" s="66"/>
      <c r="Q136" s="66"/>
    </row>
    <row r="137" spans="2:17" ht="15.75">
      <c r="B137" s="62" t="s">
        <v>350</v>
      </c>
      <c r="C137" s="63"/>
      <c r="D137" s="63"/>
      <c r="E137" s="64">
        <v>6.443333333333333</v>
      </c>
      <c r="F137" s="64">
        <v>6.55</v>
      </c>
      <c r="G137" s="64">
        <v>6.25</v>
      </c>
      <c r="H137" s="64">
        <v>6.58</v>
      </c>
      <c r="I137" s="64">
        <v>6.81</v>
      </c>
      <c r="J137" s="64">
        <v>6.05</v>
      </c>
      <c r="K137" s="64">
        <v>6.42</v>
      </c>
      <c r="L137" s="64"/>
      <c r="M137" s="64"/>
      <c r="N137" s="64"/>
      <c r="O137" s="64"/>
      <c r="P137" s="64"/>
      <c r="Q137" s="64"/>
    </row>
    <row r="138" spans="2:17" ht="15">
      <c r="B138" s="68" t="s">
        <v>351</v>
      </c>
      <c r="C138" s="2">
        <v>349</v>
      </c>
      <c r="D138" s="2" t="s">
        <v>465</v>
      </c>
      <c r="E138" s="66">
        <v>6.443333333333333</v>
      </c>
      <c r="F138" s="66">
        <v>6.55</v>
      </c>
      <c r="G138" s="66">
        <v>6.25</v>
      </c>
      <c r="H138" s="66">
        <v>6.58</v>
      </c>
      <c r="I138" s="66">
        <v>6.81</v>
      </c>
      <c r="J138" s="66">
        <v>6.05</v>
      </c>
      <c r="K138" s="66">
        <v>6.42</v>
      </c>
      <c r="L138" s="66"/>
      <c r="M138" s="66"/>
      <c r="N138" s="66"/>
      <c r="O138" s="66"/>
      <c r="P138" s="66"/>
      <c r="Q138" s="66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30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2.7109375" style="0" customWidth="1"/>
    <col min="2" max="2" width="32.57421875" style="0" customWidth="1"/>
    <col min="3" max="3" width="10.7109375" style="0" customWidth="1"/>
    <col min="4" max="4" width="9.7109375" style="0" customWidth="1"/>
    <col min="5" max="5" width="9.57421875" style="57" customWidth="1"/>
    <col min="6" max="6" width="10.8515625" style="57" bestFit="1" customWidth="1"/>
    <col min="7" max="8" width="8.7109375" style="57" customWidth="1"/>
    <col min="9" max="11" width="8.421875" style="0" bestFit="1" customWidth="1"/>
    <col min="12" max="14" width="8.7109375" style="0" customWidth="1"/>
    <col min="15" max="15" width="7.8515625" style="0" customWidth="1"/>
    <col min="16" max="16" width="7.00390625" style="0" customWidth="1"/>
    <col min="17" max="17" width="8.00390625" style="0" customWidth="1"/>
  </cols>
  <sheetData>
    <row r="1" ht="51.75" customHeight="1"/>
    <row r="2" spans="2:17" s="56" customFormat="1" ht="15.75">
      <c r="B2" s="59" t="s">
        <v>0</v>
      </c>
      <c r="C2" s="59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1" ht="18.75">
      <c r="B3" s="89" t="s">
        <v>459</v>
      </c>
      <c r="C3" s="89"/>
      <c r="D3" s="89"/>
      <c r="E3" s="89"/>
      <c r="F3" s="89"/>
      <c r="G3" s="89"/>
      <c r="H3" s="89"/>
      <c r="I3" s="89"/>
      <c r="J3" s="89"/>
      <c r="K3" s="89"/>
    </row>
    <row r="4" spans="2:4" ht="15">
      <c r="B4" s="1" t="str">
        <f>+Hora_medico!B4</f>
        <v>AÑO 2018</v>
      </c>
      <c r="D4" s="2"/>
    </row>
    <row r="5" ht="15">
      <c r="D5" s="2"/>
    </row>
    <row r="6" spans="2:17" ht="15">
      <c r="B6" s="3" t="str">
        <f>+'[2]cirugia'!B9</f>
        <v>RED ASISTENCIAL</v>
      </c>
      <c r="C6" s="3" t="str">
        <f>+'[2]cirugia'!C9</f>
        <v>COD.CEN.</v>
      </c>
      <c r="D6" s="4" t="str">
        <f>+'[2]cirugia'!D9</f>
        <v>CATEGORIA</v>
      </c>
      <c r="E6" s="3" t="s">
        <v>499</v>
      </c>
      <c r="F6" s="49">
        <v>43101</v>
      </c>
      <c r="G6" s="49">
        <v>43132</v>
      </c>
      <c r="H6" s="49">
        <v>43160</v>
      </c>
      <c r="I6" s="49">
        <v>43191</v>
      </c>
      <c r="J6" s="49">
        <v>43221</v>
      </c>
      <c r="K6" s="49">
        <v>43252</v>
      </c>
      <c r="L6" s="49">
        <v>43282</v>
      </c>
      <c r="M6" s="49">
        <v>43313</v>
      </c>
      <c r="N6" s="49">
        <v>43344</v>
      </c>
      <c r="O6" s="49">
        <v>43374</v>
      </c>
      <c r="P6" s="49">
        <v>43405</v>
      </c>
      <c r="Q6" s="49">
        <v>43435</v>
      </c>
    </row>
    <row r="7" spans="2:11" ht="15">
      <c r="B7" s="1"/>
      <c r="C7" s="1"/>
      <c r="D7" s="5"/>
      <c r="E7" s="58"/>
      <c r="F7" s="58"/>
      <c r="G7" s="58"/>
      <c r="H7" s="58"/>
      <c r="I7" s="1"/>
      <c r="J7" s="1"/>
      <c r="K7" s="1"/>
    </row>
    <row r="8" spans="2:11" ht="15">
      <c r="B8" s="1"/>
      <c r="C8" s="1"/>
      <c r="D8" s="5"/>
      <c r="E8" s="58"/>
      <c r="F8" s="58"/>
      <c r="G8" s="58"/>
      <c r="H8" s="58"/>
      <c r="I8" s="1"/>
      <c r="J8" s="1"/>
      <c r="K8" s="1"/>
    </row>
    <row r="9" spans="2:17" ht="15.75">
      <c r="B9" s="87" t="s">
        <v>429</v>
      </c>
      <c r="C9" s="88"/>
      <c r="D9" s="88"/>
      <c r="E9" s="70">
        <v>236.81077613855038</v>
      </c>
      <c r="F9" s="70">
        <v>122.88122605363985</v>
      </c>
      <c r="G9" s="70">
        <v>113.26356589147287</v>
      </c>
      <c r="H9" s="70">
        <v>121.5077519379845</v>
      </c>
      <c r="I9" s="70">
        <v>122.78461538461538</v>
      </c>
      <c r="J9" s="70">
        <v>120.62068965517241</v>
      </c>
      <c r="K9" s="70">
        <v>113.28735632183908</v>
      </c>
      <c r="L9" s="70"/>
      <c r="M9" s="70"/>
      <c r="N9" s="70"/>
      <c r="O9" s="70"/>
      <c r="P9" s="70"/>
      <c r="Q9" s="70"/>
    </row>
    <row r="10" spans="4:17" ht="15">
      <c r="D10" s="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2:17" ht="15.75">
      <c r="B11" s="62" t="s">
        <v>461</v>
      </c>
      <c r="C11" s="63"/>
      <c r="D11" s="63"/>
      <c r="E11" s="72">
        <v>268.2134831460674</v>
      </c>
      <c r="F11" s="72">
        <v>134.73333333333332</v>
      </c>
      <c r="G11" s="72">
        <v>122.46666666666667</v>
      </c>
      <c r="H11" s="72">
        <v>140.5</v>
      </c>
      <c r="I11" s="72">
        <v>138.86666666666667</v>
      </c>
      <c r="J11" s="72">
        <v>139.73333333333332</v>
      </c>
      <c r="K11" s="72">
        <v>127.13333333333334</v>
      </c>
      <c r="L11" s="72"/>
      <c r="M11" s="72"/>
      <c r="N11" s="72"/>
      <c r="O11" s="72"/>
      <c r="P11" s="72"/>
      <c r="Q11" s="72"/>
    </row>
    <row r="12" spans="2:17" ht="15">
      <c r="B12" s="65" t="s">
        <v>431</v>
      </c>
      <c r="C12" s="2">
        <v>506</v>
      </c>
      <c r="D12" s="2" t="s">
        <v>463</v>
      </c>
      <c r="E12" s="73">
        <v>279.8333333333333</v>
      </c>
      <c r="F12" s="73">
        <v>145</v>
      </c>
      <c r="G12" s="73">
        <v>120</v>
      </c>
      <c r="H12" s="73">
        <v>135.5</v>
      </c>
      <c r="I12" s="73">
        <v>143</v>
      </c>
      <c r="J12" s="73">
        <v>160</v>
      </c>
      <c r="K12" s="73">
        <v>132.5</v>
      </c>
      <c r="L12" s="73"/>
      <c r="M12" s="73"/>
      <c r="N12" s="73"/>
      <c r="O12" s="71"/>
      <c r="P12" s="71"/>
      <c r="Q12" s="71"/>
    </row>
    <row r="13" spans="2:17" ht="15">
      <c r="B13" s="65" t="s">
        <v>6</v>
      </c>
      <c r="C13" s="2">
        <v>7</v>
      </c>
      <c r="D13" s="2" t="s">
        <v>464</v>
      </c>
      <c r="E13" s="73">
        <v>268.30555555555554</v>
      </c>
      <c r="F13" s="73">
        <v>143.33333333333334</v>
      </c>
      <c r="G13" s="73">
        <v>130.66666666666666</v>
      </c>
      <c r="H13" s="73">
        <v>133.33333333333334</v>
      </c>
      <c r="I13" s="73">
        <v>137</v>
      </c>
      <c r="J13" s="73">
        <v>132.5</v>
      </c>
      <c r="K13" s="73">
        <v>128.83333333333334</v>
      </c>
      <c r="L13" s="73"/>
      <c r="M13" s="73"/>
      <c r="N13" s="73"/>
      <c r="O13" s="71"/>
      <c r="P13" s="71"/>
      <c r="Q13" s="71"/>
    </row>
    <row r="14" spans="2:17" ht="15">
      <c r="B14" s="65" t="s">
        <v>406</v>
      </c>
      <c r="C14" s="2">
        <v>505</v>
      </c>
      <c r="D14" s="2" t="s">
        <v>463</v>
      </c>
      <c r="E14" s="73">
        <v>263.54545454545456</v>
      </c>
      <c r="F14" s="73">
        <v>121.5</v>
      </c>
      <c r="G14" s="73">
        <v>98.5</v>
      </c>
      <c r="H14" s="73">
        <v>256</v>
      </c>
      <c r="I14" s="73">
        <v>133.5</v>
      </c>
      <c r="J14" s="73">
        <v>127</v>
      </c>
      <c r="K14" s="73">
        <v>113</v>
      </c>
      <c r="L14" s="73"/>
      <c r="M14" s="73"/>
      <c r="N14" s="73"/>
      <c r="O14" s="71"/>
      <c r="P14" s="71"/>
      <c r="Q14" s="71"/>
    </row>
    <row r="15" spans="2:17" ht="15">
      <c r="B15" s="65" t="s">
        <v>7</v>
      </c>
      <c r="C15" s="2">
        <v>17</v>
      </c>
      <c r="D15" s="2" t="s">
        <v>465</v>
      </c>
      <c r="E15" s="73">
        <v>284</v>
      </c>
      <c r="F15" s="73">
        <v>114</v>
      </c>
      <c r="G15" s="73">
        <v>122.5</v>
      </c>
      <c r="H15" s="73">
        <v>138</v>
      </c>
      <c r="I15" s="73">
        <v>150.5</v>
      </c>
      <c r="J15" s="73">
        <v>166.5</v>
      </c>
      <c r="K15" s="73">
        <v>157</v>
      </c>
      <c r="L15" s="73"/>
      <c r="M15" s="73"/>
      <c r="N15" s="73"/>
      <c r="O15" s="71"/>
      <c r="P15" s="71"/>
      <c r="Q15" s="71"/>
    </row>
    <row r="16" spans="2:17" ht="15">
      <c r="B16" s="67" t="s">
        <v>9</v>
      </c>
      <c r="C16" s="2">
        <v>8</v>
      </c>
      <c r="D16" s="2" t="s">
        <v>465</v>
      </c>
      <c r="E16" s="73">
        <v>252.61111111111111</v>
      </c>
      <c r="F16" s="73">
        <v>133.33333333333334</v>
      </c>
      <c r="G16" s="73">
        <v>123.66666666666667</v>
      </c>
      <c r="H16" s="73">
        <v>121.33333333333333</v>
      </c>
      <c r="I16" s="73">
        <v>135.66666666666666</v>
      </c>
      <c r="J16" s="73">
        <v>131.33333333333334</v>
      </c>
      <c r="K16" s="73">
        <v>109.66666666666667</v>
      </c>
      <c r="L16" s="73"/>
      <c r="M16" s="73"/>
      <c r="N16" s="73"/>
      <c r="O16" s="71"/>
      <c r="P16" s="71"/>
      <c r="Q16" s="71"/>
    </row>
    <row r="17" spans="2:17" ht="15.75">
      <c r="B17" s="62" t="s">
        <v>24</v>
      </c>
      <c r="C17" s="63"/>
      <c r="D17" s="63"/>
      <c r="E17" s="72">
        <v>124.83333333333333</v>
      </c>
      <c r="F17" s="72">
        <v>54.666666666666664</v>
      </c>
      <c r="G17" s="72">
        <v>67</v>
      </c>
      <c r="H17" s="72">
        <v>65</v>
      </c>
      <c r="I17" s="72">
        <v>58.666666666666664</v>
      </c>
      <c r="J17" s="72">
        <v>63.666666666666664</v>
      </c>
      <c r="K17" s="72">
        <v>62</v>
      </c>
      <c r="L17" s="72"/>
      <c r="M17" s="72"/>
      <c r="N17" s="72"/>
      <c r="O17" s="72"/>
      <c r="P17" s="72"/>
      <c r="Q17" s="72"/>
    </row>
    <row r="18" spans="2:17" ht="15">
      <c r="B18" s="65" t="s">
        <v>25</v>
      </c>
      <c r="C18" s="2">
        <v>153</v>
      </c>
      <c r="D18" s="2" t="s">
        <v>463</v>
      </c>
      <c r="E18" s="73">
        <v>103.5</v>
      </c>
      <c r="F18" s="73">
        <v>42</v>
      </c>
      <c r="G18" s="73">
        <v>47</v>
      </c>
      <c r="H18" s="73">
        <v>55</v>
      </c>
      <c r="I18" s="73">
        <v>50</v>
      </c>
      <c r="J18" s="73">
        <v>50</v>
      </c>
      <c r="K18" s="73">
        <v>63</v>
      </c>
      <c r="L18" s="73"/>
      <c r="M18" s="73"/>
      <c r="N18" s="73"/>
      <c r="O18" s="71"/>
      <c r="P18" s="71"/>
      <c r="Q18" s="71"/>
    </row>
    <row r="19" spans="2:17" ht="15">
      <c r="B19" s="65" t="s">
        <v>26</v>
      </c>
      <c r="C19" s="2">
        <v>154</v>
      </c>
      <c r="D19" s="2" t="s">
        <v>463</v>
      </c>
      <c r="E19" s="73">
        <v>110.83333333333333</v>
      </c>
      <c r="F19" s="73">
        <v>65</v>
      </c>
      <c r="G19" s="73">
        <v>66</v>
      </c>
      <c r="H19" s="73">
        <v>60</v>
      </c>
      <c r="I19" s="73">
        <v>47</v>
      </c>
      <c r="J19" s="73">
        <v>49</v>
      </c>
      <c r="K19" s="73">
        <v>42</v>
      </c>
      <c r="L19" s="73"/>
      <c r="M19" s="73"/>
      <c r="N19" s="73"/>
      <c r="O19" s="71"/>
      <c r="P19" s="71"/>
      <c r="Q19" s="71"/>
    </row>
    <row r="20" spans="2:17" ht="15">
      <c r="B20" s="67" t="s">
        <v>27</v>
      </c>
      <c r="C20" s="2">
        <v>155</v>
      </c>
      <c r="D20" s="2" t="s">
        <v>463</v>
      </c>
      <c r="E20" s="73">
        <v>160.16666666666666</v>
      </c>
      <c r="F20" s="73">
        <v>57</v>
      </c>
      <c r="G20" s="73">
        <v>88</v>
      </c>
      <c r="H20" s="73">
        <v>80</v>
      </c>
      <c r="I20" s="73">
        <v>79</v>
      </c>
      <c r="J20" s="73">
        <v>92</v>
      </c>
      <c r="K20" s="73">
        <v>81</v>
      </c>
      <c r="L20" s="73"/>
      <c r="M20" s="73"/>
      <c r="N20" s="73"/>
      <c r="O20" s="71"/>
      <c r="P20" s="71"/>
      <c r="Q20" s="71"/>
    </row>
    <row r="21" spans="2:17" ht="15.75">
      <c r="B21" s="62" t="s">
        <v>35</v>
      </c>
      <c r="C21" s="63"/>
      <c r="D21" s="63"/>
      <c r="E21" s="72">
        <v>276.25</v>
      </c>
      <c r="F21" s="72">
        <v>146</v>
      </c>
      <c r="G21" s="72">
        <v>132.5</v>
      </c>
      <c r="H21" s="72">
        <v>133.25</v>
      </c>
      <c r="I21" s="72">
        <v>146.75</v>
      </c>
      <c r="J21" s="72">
        <v>137.5</v>
      </c>
      <c r="K21" s="72">
        <v>133.25</v>
      </c>
      <c r="L21" s="72"/>
      <c r="M21" s="72"/>
      <c r="N21" s="72"/>
      <c r="O21" s="72"/>
      <c r="P21" s="72"/>
      <c r="Q21" s="72"/>
    </row>
    <row r="22" spans="2:17" ht="15">
      <c r="B22" s="67" t="s">
        <v>36</v>
      </c>
      <c r="C22" s="2">
        <v>161</v>
      </c>
      <c r="D22" s="2" t="s">
        <v>464</v>
      </c>
      <c r="E22" s="73">
        <v>276.25</v>
      </c>
      <c r="F22" s="73">
        <v>146</v>
      </c>
      <c r="G22" s="73">
        <v>132.5</v>
      </c>
      <c r="H22" s="73">
        <v>133.25</v>
      </c>
      <c r="I22" s="73">
        <v>146.75</v>
      </c>
      <c r="J22" s="73">
        <v>137.5</v>
      </c>
      <c r="K22" s="73">
        <v>133.25</v>
      </c>
      <c r="L22" s="73"/>
      <c r="M22" s="73"/>
      <c r="N22" s="73"/>
      <c r="O22" s="71"/>
      <c r="P22" s="71"/>
      <c r="Q22" s="71"/>
    </row>
    <row r="23" spans="2:17" ht="15.75">
      <c r="B23" s="62" t="s">
        <v>49</v>
      </c>
      <c r="C23" s="63"/>
      <c r="D23" s="63"/>
      <c r="E23" s="72">
        <v>161.16666666666666</v>
      </c>
      <c r="F23" s="72">
        <v>79.66666666666667</v>
      </c>
      <c r="G23" s="72">
        <v>80</v>
      </c>
      <c r="H23" s="72">
        <v>92.66666666666667</v>
      </c>
      <c r="I23" s="72">
        <v>93</v>
      </c>
      <c r="J23" s="72">
        <v>73.66666666666667</v>
      </c>
      <c r="K23" s="72">
        <v>61.333333333333336</v>
      </c>
      <c r="L23" s="72"/>
      <c r="M23" s="72"/>
      <c r="N23" s="72"/>
      <c r="O23" s="72"/>
      <c r="P23" s="72"/>
      <c r="Q23" s="72"/>
    </row>
    <row r="24" spans="2:17" ht="15">
      <c r="B24" s="65" t="s">
        <v>50</v>
      </c>
      <c r="C24" s="2">
        <v>67</v>
      </c>
      <c r="D24" s="2" t="s">
        <v>465</v>
      </c>
      <c r="E24" s="73">
        <v>175.33333333333334</v>
      </c>
      <c r="F24" s="73">
        <v>91</v>
      </c>
      <c r="G24" s="73">
        <v>85.5</v>
      </c>
      <c r="H24" s="73">
        <v>93.5</v>
      </c>
      <c r="I24" s="73">
        <v>100.5</v>
      </c>
      <c r="J24" s="73">
        <v>86.5</v>
      </c>
      <c r="K24" s="73">
        <v>66</v>
      </c>
      <c r="L24" s="73"/>
      <c r="M24" s="73"/>
      <c r="N24" s="73"/>
      <c r="O24" s="71"/>
      <c r="P24" s="71"/>
      <c r="Q24" s="71"/>
    </row>
    <row r="25" spans="2:17" ht="15">
      <c r="B25" s="67" t="s">
        <v>51</v>
      </c>
      <c r="C25" s="2">
        <v>68</v>
      </c>
      <c r="D25" s="2" t="s">
        <v>463</v>
      </c>
      <c r="E25" s="73">
        <v>132.83333333333334</v>
      </c>
      <c r="F25" s="73">
        <v>57</v>
      </c>
      <c r="G25" s="73">
        <v>69</v>
      </c>
      <c r="H25" s="73">
        <v>91</v>
      </c>
      <c r="I25" s="73">
        <v>78</v>
      </c>
      <c r="J25" s="73">
        <v>48</v>
      </c>
      <c r="K25" s="73">
        <v>52</v>
      </c>
      <c r="L25" s="73"/>
      <c r="M25" s="73"/>
      <c r="N25" s="73"/>
      <c r="O25" s="71"/>
      <c r="P25" s="71"/>
      <c r="Q25" s="71"/>
    </row>
    <row r="26" spans="2:17" ht="15.75">
      <c r="B26" s="62" t="s">
        <v>58</v>
      </c>
      <c r="C26" s="63"/>
      <c r="D26" s="63"/>
      <c r="E26" s="72">
        <v>246.69230769230768</v>
      </c>
      <c r="F26" s="72">
        <v>130.55</v>
      </c>
      <c r="G26" s="72">
        <v>112.8</v>
      </c>
      <c r="H26" s="72">
        <v>121.85</v>
      </c>
      <c r="I26" s="72">
        <v>134.6315789473684</v>
      </c>
      <c r="J26" s="72">
        <v>127.52631578947368</v>
      </c>
      <c r="K26" s="72">
        <v>114.84210526315789</v>
      </c>
      <c r="L26" s="72"/>
      <c r="M26" s="72"/>
      <c r="N26" s="72"/>
      <c r="O26" s="72"/>
      <c r="P26" s="72"/>
      <c r="Q26" s="72"/>
    </row>
    <row r="27" spans="2:17" ht="15">
      <c r="B27" s="65" t="s">
        <v>59</v>
      </c>
      <c r="C27" s="2">
        <v>3</v>
      </c>
      <c r="D27" s="2" t="s">
        <v>468</v>
      </c>
      <c r="E27" s="73">
        <v>219.89473684210526</v>
      </c>
      <c r="F27" s="73">
        <v>114.4</v>
      </c>
      <c r="G27" s="73">
        <v>98.2</v>
      </c>
      <c r="H27" s="73">
        <v>104.1</v>
      </c>
      <c r="I27" s="73">
        <v>123.11111111111111</v>
      </c>
      <c r="J27" s="73">
        <v>121.44444444444444</v>
      </c>
      <c r="K27" s="73">
        <v>107.55555555555556</v>
      </c>
      <c r="L27" s="73"/>
      <c r="M27" s="73"/>
      <c r="N27" s="73"/>
      <c r="O27" s="71"/>
      <c r="P27" s="71"/>
      <c r="Q27" s="71"/>
    </row>
    <row r="28" spans="2:17" ht="15">
      <c r="B28" s="65" t="s">
        <v>62</v>
      </c>
      <c r="C28" s="2">
        <v>79</v>
      </c>
      <c r="D28" s="2" t="s">
        <v>463</v>
      </c>
      <c r="E28" s="73">
        <v>292.8333333333333</v>
      </c>
      <c r="F28" s="73">
        <v>158</v>
      </c>
      <c r="G28" s="73">
        <v>108</v>
      </c>
      <c r="H28" s="73">
        <v>155</v>
      </c>
      <c r="I28" s="73">
        <v>161</v>
      </c>
      <c r="J28" s="73">
        <v>147</v>
      </c>
      <c r="K28" s="73">
        <v>146</v>
      </c>
      <c r="L28" s="73"/>
      <c r="M28" s="73"/>
      <c r="N28" s="73"/>
      <c r="O28" s="71"/>
      <c r="P28" s="71"/>
      <c r="Q28" s="71"/>
    </row>
    <row r="29" spans="2:17" ht="15">
      <c r="B29" s="65" t="s">
        <v>407</v>
      </c>
      <c r="C29" s="2">
        <v>74</v>
      </c>
      <c r="D29" s="2" t="s">
        <v>465</v>
      </c>
      <c r="E29" s="73">
        <v>212.83333333333334</v>
      </c>
      <c r="F29" s="73">
        <v>122</v>
      </c>
      <c r="G29" s="73">
        <v>93</v>
      </c>
      <c r="H29" s="73">
        <v>102</v>
      </c>
      <c r="I29" s="73">
        <v>114</v>
      </c>
      <c r="J29" s="73">
        <v>114</v>
      </c>
      <c r="K29" s="73">
        <v>90</v>
      </c>
      <c r="L29" s="73"/>
      <c r="M29" s="73"/>
      <c r="N29" s="73"/>
      <c r="O29" s="71"/>
      <c r="P29" s="71"/>
      <c r="Q29" s="71"/>
    </row>
    <row r="30" spans="2:17" ht="15">
      <c r="B30" s="65" t="s">
        <v>61</v>
      </c>
      <c r="C30" s="2">
        <v>75</v>
      </c>
      <c r="D30" s="2" t="s">
        <v>463</v>
      </c>
      <c r="E30" s="73">
        <v>137.5</v>
      </c>
      <c r="F30" s="73">
        <v>64</v>
      </c>
      <c r="G30" s="73">
        <v>82</v>
      </c>
      <c r="H30" s="73">
        <v>89</v>
      </c>
      <c r="I30" s="73">
        <v>80</v>
      </c>
      <c r="J30" s="73">
        <v>44</v>
      </c>
      <c r="K30" s="73">
        <v>50</v>
      </c>
      <c r="L30" s="73"/>
      <c r="M30" s="73"/>
      <c r="N30" s="73"/>
      <c r="O30" s="71"/>
      <c r="P30" s="71"/>
      <c r="Q30" s="71"/>
    </row>
    <row r="31" spans="2:17" ht="15">
      <c r="B31" s="67" t="s">
        <v>60</v>
      </c>
      <c r="C31" s="2">
        <v>76</v>
      </c>
      <c r="D31" s="2" t="s">
        <v>464</v>
      </c>
      <c r="E31" s="73">
        <v>297.5833333333333</v>
      </c>
      <c r="F31" s="73">
        <v>160.83333333333334</v>
      </c>
      <c r="G31" s="73">
        <v>147.16666666666666</v>
      </c>
      <c r="H31" s="73">
        <v>149.16666666666666</v>
      </c>
      <c r="I31" s="73">
        <v>155.66666666666666</v>
      </c>
      <c r="J31" s="73">
        <v>146.33333333333334</v>
      </c>
      <c r="K31" s="73">
        <v>130.33333333333334</v>
      </c>
      <c r="L31" s="73"/>
      <c r="M31" s="73"/>
      <c r="N31" s="73"/>
      <c r="O31" s="71"/>
      <c r="P31" s="71"/>
      <c r="Q31" s="71"/>
    </row>
    <row r="32" spans="2:17" ht="15.75">
      <c r="B32" s="62" t="s">
        <v>85</v>
      </c>
      <c r="C32" s="63"/>
      <c r="D32" s="63"/>
      <c r="E32" s="72">
        <v>229</v>
      </c>
      <c r="F32" s="72">
        <v>109.33333333333333</v>
      </c>
      <c r="G32" s="72">
        <v>120.33333333333333</v>
      </c>
      <c r="H32" s="72">
        <v>113.66666666666667</v>
      </c>
      <c r="I32" s="72">
        <v>110</v>
      </c>
      <c r="J32" s="72">
        <v>117.66666666666667</v>
      </c>
      <c r="K32" s="72">
        <v>115.66666666666667</v>
      </c>
      <c r="L32" s="72"/>
      <c r="M32" s="72"/>
      <c r="N32" s="72"/>
      <c r="O32" s="72"/>
      <c r="P32" s="72"/>
      <c r="Q32" s="72"/>
    </row>
    <row r="33" spans="2:17" ht="15">
      <c r="B33" s="67" t="s">
        <v>408</v>
      </c>
      <c r="C33" s="2">
        <v>102</v>
      </c>
      <c r="D33" s="2" t="s">
        <v>465</v>
      </c>
      <c r="E33" s="73">
        <v>229</v>
      </c>
      <c r="F33" s="73">
        <v>109.33333333333333</v>
      </c>
      <c r="G33" s="73">
        <v>120.33333333333333</v>
      </c>
      <c r="H33" s="73">
        <v>113.66666666666667</v>
      </c>
      <c r="I33" s="73">
        <v>110</v>
      </c>
      <c r="J33" s="73">
        <v>117.66666666666667</v>
      </c>
      <c r="K33" s="73">
        <v>115.66666666666667</v>
      </c>
      <c r="L33" s="73"/>
      <c r="M33" s="73"/>
      <c r="N33" s="73"/>
      <c r="O33" s="71"/>
      <c r="P33" s="71"/>
      <c r="Q33" s="71"/>
    </row>
    <row r="34" spans="2:17" ht="15.75">
      <c r="B34" s="62" t="s">
        <v>94</v>
      </c>
      <c r="C34" s="63"/>
      <c r="D34" s="63"/>
      <c r="E34" s="72">
        <v>375.8333333333333</v>
      </c>
      <c r="F34" s="72">
        <v>177.5</v>
      </c>
      <c r="G34" s="72">
        <v>186.5</v>
      </c>
      <c r="H34" s="72">
        <v>195</v>
      </c>
      <c r="I34" s="72">
        <v>193.5</v>
      </c>
      <c r="J34" s="72">
        <v>184</v>
      </c>
      <c r="K34" s="72">
        <v>188.5</v>
      </c>
      <c r="L34" s="72"/>
      <c r="M34" s="72"/>
      <c r="N34" s="72"/>
      <c r="O34" s="72"/>
      <c r="P34" s="72"/>
      <c r="Q34" s="72"/>
    </row>
    <row r="35" spans="2:17" ht="15">
      <c r="B35" s="67" t="s">
        <v>94</v>
      </c>
      <c r="C35" s="2">
        <v>191</v>
      </c>
      <c r="D35" s="2" t="s">
        <v>465</v>
      </c>
      <c r="E35" s="73">
        <v>375.8333333333333</v>
      </c>
      <c r="F35" s="73">
        <v>177.5</v>
      </c>
      <c r="G35" s="73">
        <v>186.5</v>
      </c>
      <c r="H35" s="73">
        <v>195</v>
      </c>
      <c r="I35" s="73">
        <v>193.5</v>
      </c>
      <c r="J35" s="73">
        <v>184</v>
      </c>
      <c r="K35" s="73">
        <v>188.5</v>
      </c>
      <c r="L35" s="73"/>
      <c r="M35" s="73"/>
      <c r="N35" s="73"/>
      <c r="O35" s="71"/>
      <c r="P35" s="71"/>
      <c r="Q35" s="71"/>
    </row>
    <row r="36" spans="2:17" ht="15.75">
      <c r="B36" s="62" t="s">
        <v>105</v>
      </c>
      <c r="C36" s="63"/>
      <c r="D36" s="63"/>
      <c r="E36" s="72" t="s">
        <v>469</v>
      </c>
      <c r="F36" s="72" t="s">
        <v>469</v>
      </c>
      <c r="G36" s="72" t="s">
        <v>469</v>
      </c>
      <c r="H36" s="72" t="s">
        <v>469</v>
      </c>
      <c r="I36" s="72" t="s">
        <v>469</v>
      </c>
      <c r="J36" s="72" t="s">
        <v>469</v>
      </c>
      <c r="K36" s="72" t="s">
        <v>469</v>
      </c>
      <c r="L36" s="72"/>
      <c r="M36" s="72"/>
      <c r="N36" s="72"/>
      <c r="O36" s="72"/>
      <c r="P36" s="72"/>
      <c r="Q36" s="72"/>
    </row>
    <row r="37" spans="2:17" ht="15">
      <c r="B37" s="67" t="s">
        <v>433</v>
      </c>
      <c r="C37" s="2">
        <v>701</v>
      </c>
      <c r="D37" s="2" t="s">
        <v>471</v>
      </c>
      <c r="E37" s="73" t="s">
        <v>469</v>
      </c>
      <c r="F37" s="73" t="s">
        <v>469</v>
      </c>
      <c r="G37" s="73" t="s">
        <v>469</v>
      </c>
      <c r="H37" s="73" t="s">
        <v>469</v>
      </c>
      <c r="I37" s="73" t="s">
        <v>469</v>
      </c>
      <c r="J37" s="73" t="s">
        <v>469</v>
      </c>
      <c r="K37" s="73" t="s">
        <v>469</v>
      </c>
      <c r="L37" s="73"/>
      <c r="M37" s="73"/>
      <c r="N37" s="73"/>
      <c r="O37" s="71"/>
      <c r="P37" s="71"/>
      <c r="Q37" s="71"/>
    </row>
    <row r="38" spans="2:17" ht="15.75">
      <c r="B38" s="62" t="s">
        <v>106</v>
      </c>
      <c r="C38" s="63"/>
      <c r="D38" s="63"/>
      <c r="E38" s="72">
        <v>190.88135593220338</v>
      </c>
      <c r="F38" s="72">
        <v>102.8</v>
      </c>
      <c r="G38" s="72">
        <v>88.8</v>
      </c>
      <c r="H38" s="72">
        <v>98.1</v>
      </c>
      <c r="I38" s="72">
        <v>95.3</v>
      </c>
      <c r="J38" s="72">
        <v>95.1</v>
      </c>
      <c r="K38" s="72">
        <v>94.33333333333333</v>
      </c>
      <c r="L38" s="72"/>
      <c r="M38" s="72"/>
      <c r="N38" s="72"/>
      <c r="O38" s="72"/>
      <c r="P38" s="72"/>
      <c r="Q38" s="72"/>
    </row>
    <row r="39" spans="2:17" ht="15">
      <c r="B39" s="65" t="s">
        <v>107</v>
      </c>
      <c r="C39" s="2">
        <v>111</v>
      </c>
      <c r="D39" s="2" t="s">
        <v>468</v>
      </c>
      <c r="E39" s="73">
        <v>243.11904761904762</v>
      </c>
      <c r="F39" s="73">
        <v>133.85714285714286</v>
      </c>
      <c r="G39" s="73">
        <v>110.14285714285714</v>
      </c>
      <c r="H39" s="73">
        <v>124.28571428571429</v>
      </c>
      <c r="I39" s="73">
        <v>125.14285714285714</v>
      </c>
      <c r="J39" s="73">
        <v>125.57142857142857</v>
      </c>
      <c r="K39" s="73">
        <v>114.28571428571429</v>
      </c>
      <c r="L39" s="73"/>
      <c r="M39" s="73"/>
      <c r="N39" s="73"/>
      <c r="O39" s="71"/>
      <c r="P39" s="71"/>
      <c r="Q39" s="71"/>
    </row>
    <row r="40" spans="2:17" ht="15">
      <c r="B40" s="65" t="s">
        <v>108</v>
      </c>
      <c r="C40" s="2">
        <v>112</v>
      </c>
      <c r="D40" s="2" t="s">
        <v>463</v>
      </c>
      <c r="E40" s="73">
        <v>29.5</v>
      </c>
      <c r="F40" s="73">
        <v>14</v>
      </c>
      <c r="G40" s="73">
        <v>18</v>
      </c>
      <c r="H40" s="73">
        <v>14</v>
      </c>
      <c r="I40" s="73">
        <v>14</v>
      </c>
      <c r="J40" s="73">
        <v>10</v>
      </c>
      <c r="K40" s="73">
        <v>15</v>
      </c>
      <c r="L40" s="73"/>
      <c r="M40" s="73"/>
      <c r="N40" s="73"/>
      <c r="O40" s="71"/>
      <c r="P40" s="71"/>
      <c r="Q40" s="71"/>
    </row>
    <row r="41" spans="2:17" ht="15">
      <c r="B41" s="65" t="s">
        <v>109</v>
      </c>
      <c r="C41" s="2">
        <v>113</v>
      </c>
      <c r="D41" s="2" t="s">
        <v>463</v>
      </c>
      <c r="E41" s="73">
        <v>42.4</v>
      </c>
      <c r="F41" s="73">
        <v>24</v>
      </c>
      <c r="G41" s="73">
        <v>25</v>
      </c>
      <c r="H41" s="73">
        <v>36</v>
      </c>
      <c r="I41" s="73">
        <v>6</v>
      </c>
      <c r="J41" s="73">
        <v>12</v>
      </c>
      <c r="K41" s="73" t="s">
        <v>469</v>
      </c>
      <c r="L41" s="73"/>
      <c r="M41" s="73"/>
      <c r="N41" s="73"/>
      <c r="O41" s="71"/>
      <c r="P41" s="71"/>
      <c r="Q41" s="71"/>
    </row>
    <row r="42" spans="2:17" ht="15">
      <c r="B42" s="65" t="s">
        <v>111</v>
      </c>
      <c r="C42" s="2">
        <v>115</v>
      </c>
      <c r="D42" s="2" t="s">
        <v>463</v>
      </c>
      <c r="E42" s="73">
        <v>110.33333333333333</v>
      </c>
      <c r="F42" s="73">
        <v>53</v>
      </c>
      <c r="G42" s="73">
        <v>74</v>
      </c>
      <c r="H42" s="73">
        <v>61</v>
      </c>
      <c r="I42" s="73">
        <v>57</v>
      </c>
      <c r="J42" s="73">
        <v>50</v>
      </c>
      <c r="K42" s="73">
        <v>34</v>
      </c>
      <c r="L42" s="73"/>
      <c r="M42" s="73"/>
      <c r="N42" s="73"/>
      <c r="O42" s="71"/>
      <c r="P42" s="71"/>
      <c r="Q42" s="71"/>
    </row>
    <row r="43" spans="2:17" ht="15">
      <c r="B43" s="67" t="s">
        <v>121</v>
      </c>
      <c r="C43" s="2"/>
      <c r="D43" s="2"/>
      <c r="E43" s="73">
        <v>365</v>
      </c>
      <c r="F43" s="73">
        <v>207</v>
      </c>
      <c r="G43" s="73">
        <v>222</v>
      </c>
      <c r="H43" s="73">
        <v>184</v>
      </c>
      <c r="I43" s="73">
        <v>184</v>
      </c>
      <c r="J43" s="73">
        <v>150</v>
      </c>
      <c r="K43" s="73">
        <v>145</v>
      </c>
      <c r="L43" s="73"/>
      <c r="M43" s="73"/>
      <c r="N43" s="73"/>
      <c r="O43" s="71"/>
      <c r="P43" s="71"/>
      <c r="Q43" s="71"/>
    </row>
    <row r="44" spans="2:17" ht="15.75">
      <c r="B44" s="62" t="s">
        <v>121</v>
      </c>
      <c r="C44" s="63">
        <v>342</v>
      </c>
      <c r="D44" s="63" t="s">
        <v>465</v>
      </c>
      <c r="E44" s="72">
        <v>365</v>
      </c>
      <c r="F44" s="72">
        <v>207</v>
      </c>
      <c r="G44" s="72">
        <v>222</v>
      </c>
      <c r="H44" s="72">
        <v>184</v>
      </c>
      <c r="I44" s="72">
        <v>184</v>
      </c>
      <c r="J44" s="72">
        <v>150</v>
      </c>
      <c r="K44" s="72">
        <v>145</v>
      </c>
      <c r="L44" s="72"/>
      <c r="M44" s="72"/>
      <c r="N44" s="72"/>
      <c r="O44" s="72"/>
      <c r="P44" s="72"/>
      <c r="Q44" s="72"/>
    </row>
    <row r="45" spans="2:17" ht="15">
      <c r="B45" s="67" t="s">
        <v>127</v>
      </c>
      <c r="C45" s="2"/>
      <c r="D45" s="2"/>
      <c r="E45" s="73">
        <v>275.11111111111114</v>
      </c>
      <c r="F45" s="73">
        <v>154</v>
      </c>
      <c r="G45" s="73">
        <v>128.33333333333334</v>
      </c>
      <c r="H45" s="73">
        <v>147.66666666666666</v>
      </c>
      <c r="I45" s="73">
        <v>147.66666666666666</v>
      </c>
      <c r="J45" s="73">
        <v>118</v>
      </c>
      <c r="K45" s="73">
        <v>127.66666666666667</v>
      </c>
      <c r="L45" s="73"/>
      <c r="M45" s="73"/>
      <c r="N45" s="73"/>
      <c r="O45" s="71"/>
      <c r="P45" s="71"/>
      <c r="Q45" s="71"/>
    </row>
    <row r="46" spans="2:17" ht="15.75">
      <c r="B46" s="62" t="s">
        <v>127</v>
      </c>
      <c r="C46" s="63">
        <v>296</v>
      </c>
      <c r="D46" s="63" t="s">
        <v>465</v>
      </c>
      <c r="E46" s="72">
        <v>322.0833333333333</v>
      </c>
      <c r="F46" s="72">
        <v>180.5</v>
      </c>
      <c r="G46" s="72">
        <v>151</v>
      </c>
      <c r="H46" s="72">
        <v>164.5</v>
      </c>
      <c r="I46" s="72">
        <v>174</v>
      </c>
      <c r="J46" s="72">
        <v>144</v>
      </c>
      <c r="K46" s="72">
        <v>151</v>
      </c>
      <c r="L46" s="72"/>
      <c r="M46" s="72"/>
      <c r="N46" s="72"/>
      <c r="O46" s="72"/>
      <c r="P46" s="72"/>
      <c r="Q46" s="72"/>
    </row>
    <row r="47" spans="2:17" ht="15">
      <c r="B47" s="65" t="s">
        <v>128</v>
      </c>
      <c r="C47" s="2">
        <v>297</v>
      </c>
      <c r="D47" s="2" t="s">
        <v>463</v>
      </c>
      <c r="E47" s="73">
        <v>181.16666666666666</v>
      </c>
      <c r="F47" s="73">
        <v>101</v>
      </c>
      <c r="G47" s="73">
        <v>83</v>
      </c>
      <c r="H47" s="73">
        <v>114</v>
      </c>
      <c r="I47" s="73">
        <v>95</v>
      </c>
      <c r="J47" s="73">
        <v>66</v>
      </c>
      <c r="K47" s="73">
        <v>81</v>
      </c>
      <c r="L47" s="73"/>
      <c r="M47" s="73"/>
      <c r="N47" s="73"/>
      <c r="O47" s="71"/>
      <c r="P47" s="71"/>
      <c r="Q47" s="71"/>
    </row>
    <row r="48" spans="2:17" ht="15">
      <c r="B48" s="67" t="s">
        <v>438</v>
      </c>
      <c r="C48" s="2"/>
      <c r="D48" s="2"/>
      <c r="E48" s="73">
        <v>353.8333333333333</v>
      </c>
      <c r="F48" s="73">
        <v>182</v>
      </c>
      <c r="G48" s="73">
        <v>141</v>
      </c>
      <c r="H48" s="73">
        <v>184</v>
      </c>
      <c r="I48" s="73">
        <v>192</v>
      </c>
      <c r="J48" s="73">
        <v>178</v>
      </c>
      <c r="K48" s="73">
        <v>184</v>
      </c>
      <c r="L48" s="73"/>
      <c r="M48" s="73"/>
      <c r="N48" s="73"/>
      <c r="O48" s="71"/>
      <c r="P48" s="71"/>
      <c r="Q48" s="71"/>
    </row>
    <row r="49" spans="2:17" ht="15.75">
      <c r="B49" s="62" t="s">
        <v>438</v>
      </c>
      <c r="C49" s="63">
        <v>162</v>
      </c>
      <c r="D49" s="63" t="s">
        <v>465</v>
      </c>
      <c r="E49" s="72">
        <v>353.8333333333333</v>
      </c>
      <c r="F49" s="72">
        <v>182</v>
      </c>
      <c r="G49" s="72">
        <v>141</v>
      </c>
      <c r="H49" s="72">
        <v>184</v>
      </c>
      <c r="I49" s="72">
        <v>192</v>
      </c>
      <c r="J49" s="72">
        <v>178</v>
      </c>
      <c r="K49" s="72">
        <v>184</v>
      </c>
      <c r="L49" s="72"/>
      <c r="M49" s="72"/>
      <c r="N49" s="72"/>
      <c r="O49" s="72"/>
      <c r="P49" s="72"/>
      <c r="Q49" s="72"/>
    </row>
    <row r="50" spans="2:17" ht="15">
      <c r="B50" s="67" t="s">
        <v>140</v>
      </c>
      <c r="C50" s="2"/>
      <c r="D50" s="2"/>
      <c r="E50" s="73">
        <v>252.0925925925926</v>
      </c>
      <c r="F50" s="73">
        <v>131.33333333333334</v>
      </c>
      <c r="G50" s="73">
        <v>124.44444444444444</v>
      </c>
      <c r="H50" s="73">
        <v>124.88888888888889</v>
      </c>
      <c r="I50" s="73">
        <v>127.33333333333333</v>
      </c>
      <c r="J50" s="73">
        <v>124.88888888888889</v>
      </c>
      <c r="K50" s="73">
        <v>122.33333333333333</v>
      </c>
      <c r="L50" s="73"/>
      <c r="M50" s="73"/>
      <c r="N50" s="73"/>
      <c r="O50" s="71"/>
      <c r="P50" s="71"/>
      <c r="Q50" s="71"/>
    </row>
    <row r="51" spans="2:17" ht="15.75">
      <c r="B51" s="62" t="s">
        <v>410</v>
      </c>
      <c r="C51" s="63">
        <v>48</v>
      </c>
      <c r="D51" s="63" t="s">
        <v>463</v>
      </c>
      <c r="E51" s="72">
        <v>183</v>
      </c>
      <c r="F51" s="72">
        <v>86</v>
      </c>
      <c r="G51" s="72">
        <v>92</v>
      </c>
      <c r="H51" s="72">
        <v>92</v>
      </c>
      <c r="I51" s="72">
        <v>94.5</v>
      </c>
      <c r="J51" s="72">
        <v>88.5</v>
      </c>
      <c r="K51" s="72">
        <v>92.5</v>
      </c>
      <c r="L51" s="72"/>
      <c r="M51" s="72"/>
      <c r="N51" s="72"/>
      <c r="O51" s="72"/>
      <c r="P51" s="72"/>
      <c r="Q51" s="72"/>
    </row>
    <row r="52" spans="2:17" ht="15">
      <c r="B52" s="65" t="s">
        <v>141</v>
      </c>
      <c r="C52" s="2">
        <v>854</v>
      </c>
      <c r="D52" s="2" t="s">
        <v>476</v>
      </c>
      <c r="E52" s="73">
        <v>261.6666666666667</v>
      </c>
      <c r="F52" s="73">
        <v>148.25</v>
      </c>
      <c r="G52" s="73">
        <v>122.5</v>
      </c>
      <c r="H52" s="73">
        <v>126.25</v>
      </c>
      <c r="I52" s="73">
        <v>136</v>
      </c>
      <c r="J52" s="73">
        <v>128.75</v>
      </c>
      <c r="K52" s="73">
        <v>125.25</v>
      </c>
      <c r="L52" s="73"/>
      <c r="M52" s="73"/>
      <c r="N52" s="73"/>
      <c r="O52" s="71"/>
      <c r="P52" s="71"/>
      <c r="Q52" s="71"/>
    </row>
    <row r="53" spans="2:17" ht="15">
      <c r="B53" s="65" t="s">
        <v>143</v>
      </c>
      <c r="C53" s="2">
        <v>45</v>
      </c>
      <c r="D53" s="2" t="s">
        <v>463</v>
      </c>
      <c r="E53" s="73">
        <v>380.8333333333333</v>
      </c>
      <c r="F53" s="73">
        <v>184</v>
      </c>
      <c r="G53" s="73">
        <v>206</v>
      </c>
      <c r="H53" s="73">
        <v>199</v>
      </c>
      <c r="I53" s="73">
        <v>184</v>
      </c>
      <c r="J53" s="73">
        <v>178</v>
      </c>
      <c r="K53" s="73">
        <v>188</v>
      </c>
      <c r="L53" s="73"/>
      <c r="M53" s="73"/>
      <c r="N53" s="73"/>
      <c r="O53" s="71"/>
      <c r="P53" s="71"/>
      <c r="Q53" s="71"/>
    </row>
    <row r="54" spans="2:17" ht="15">
      <c r="B54" s="65" t="s">
        <v>144</v>
      </c>
      <c r="C54" s="2">
        <v>47</v>
      </c>
      <c r="D54" s="2" t="s">
        <v>463</v>
      </c>
      <c r="E54" s="73">
        <v>19.5</v>
      </c>
      <c r="F54" s="73">
        <v>0</v>
      </c>
      <c r="G54" s="73">
        <v>16</v>
      </c>
      <c r="H54" s="73">
        <v>15</v>
      </c>
      <c r="I54" s="73">
        <v>15</v>
      </c>
      <c r="J54" s="73">
        <v>7</v>
      </c>
      <c r="K54" s="73">
        <v>2</v>
      </c>
      <c r="L54" s="73"/>
      <c r="M54" s="73"/>
      <c r="N54" s="73"/>
      <c r="O54" s="71"/>
      <c r="P54" s="71"/>
      <c r="Q54" s="71"/>
    </row>
    <row r="55" spans="2:17" ht="15">
      <c r="B55" s="65" t="s">
        <v>142</v>
      </c>
      <c r="C55" s="2">
        <v>46</v>
      </c>
      <c r="D55" s="2" t="s">
        <v>465</v>
      </c>
      <c r="E55" s="73">
        <v>455.8333333333333</v>
      </c>
      <c r="F55" s="73">
        <v>233</v>
      </c>
      <c r="G55" s="73">
        <v>224</v>
      </c>
      <c r="H55" s="73">
        <v>221</v>
      </c>
      <c r="I55" s="73">
        <v>214</v>
      </c>
      <c r="J55" s="73">
        <v>247</v>
      </c>
      <c r="K55" s="73">
        <v>225</v>
      </c>
      <c r="L55" s="73"/>
      <c r="M55" s="73"/>
      <c r="N55" s="73"/>
      <c r="O55" s="71"/>
      <c r="P55" s="71"/>
      <c r="Q55" s="71"/>
    </row>
    <row r="56" spans="2:17" ht="15">
      <c r="B56" s="67" t="s">
        <v>157</v>
      </c>
      <c r="C56" s="2"/>
      <c r="D56" s="2"/>
      <c r="E56" s="73">
        <v>67.125</v>
      </c>
      <c r="F56" s="73">
        <v>40.25</v>
      </c>
      <c r="G56" s="73">
        <v>34.75</v>
      </c>
      <c r="H56" s="73">
        <v>35</v>
      </c>
      <c r="I56" s="73">
        <v>37.75</v>
      </c>
      <c r="J56" s="73">
        <v>44.75</v>
      </c>
      <c r="K56" s="73">
        <v>21.25</v>
      </c>
      <c r="L56" s="73"/>
      <c r="M56" s="73"/>
      <c r="N56" s="73"/>
      <c r="O56" s="71"/>
      <c r="P56" s="71"/>
      <c r="Q56" s="71"/>
    </row>
    <row r="57" spans="2:17" ht="15.75">
      <c r="B57" s="62" t="s">
        <v>500</v>
      </c>
      <c r="C57" s="63"/>
      <c r="D57" s="63"/>
      <c r="E57" s="72">
        <v>67.125</v>
      </c>
      <c r="F57" s="72">
        <v>40.25</v>
      </c>
      <c r="G57" s="72">
        <v>34.75</v>
      </c>
      <c r="H57" s="72">
        <v>35</v>
      </c>
      <c r="I57" s="72">
        <v>37.75</v>
      </c>
      <c r="J57" s="72">
        <v>44.75</v>
      </c>
      <c r="K57" s="72">
        <v>21.25</v>
      </c>
      <c r="L57" s="72"/>
      <c r="M57" s="72"/>
      <c r="N57" s="72"/>
      <c r="O57" s="72"/>
      <c r="P57" s="72"/>
      <c r="Q57" s="72"/>
    </row>
    <row r="58" spans="2:17" ht="15">
      <c r="B58" s="67" t="s">
        <v>158</v>
      </c>
      <c r="C58" s="2"/>
      <c r="D58" s="2"/>
      <c r="E58" s="73">
        <v>343.8333333333333</v>
      </c>
      <c r="F58" s="73">
        <v>161.5</v>
      </c>
      <c r="G58" s="73">
        <v>157.5</v>
      </c>
      <c r="H58" s="73">
        <v>201</v>
      </c>
      <c r="I58" s="73">
        <v>163</v>
      </c>
      <c r="J58" s="73">
        <v>182.5</v>
      </c>
      <c r="K58" s="73">
        <v>167.5</v>
      </c>
      <c r="L58" s="73"/>
      <c r="M58" s="73"/>
      <c r="N58" s="73"/>
      <c r="O58" s="71"/>
      <c r="P58" s="71"/>
      <c r="Q58" s="71"/>
    </row>
    <row r="59" spans="2:17" ht="15.75">
      <c r="B59" s="62" t="s">
        <v>158</v>
      </c>
      <c r="C59" s="63">
        <v>139</v>
      </c>
      <c r="D59" s="63" t="s">
        <v>464</v>
      </c>
      <c r="E59" s="72">
        <v>343.8333333333333</v>
      </c>
      <c r="F59" s="72">
        <v>161.5</v>
      </c>
      <c r="G59" s="72">
        <v>157.5</v>
      </c>
      <c r="H59" s="72">
        <v>201</v>
      </c>
      <c r="I59" s="72">
        <v>163</v>
      </c>
      <c r="J59" s="72">
        <v>182.5</v>
      </c>
      <c r="K59" s="72">
        <v>167.5</v>
      </c>
      <c r="L59" s="72"/>
      <c r="M59" s="72"/>
      <c r="N59" s="72"/>
      <c r="O59" s="72"/>
      <c r="P59" s="72"/>
      <c r="Q59" s="72"/>
    </row>
    <row r="60" spans="2:17" ht="15">
      <c r="B60" s="67" t="s">
        <v>168</v>
      </c>
      <c r="C60" s="2"/>
      <c r="D60" s="2"/>
      <c r="E60" s="73">
        <v>294.7857142857143</v>
      </c>
      <c r="F60" s="73">
        <v>151.85714285714286</v>
      </c>
      <c r="G60" s="73">
        <v>136.57142857142858</v>
      </c>
      <c r="H60" s="73">
        <v>150.42857142857142</v>
      </c>
      <c r="I60" s="73">
        <v>143.71428571428572</v>
      </c>
      <c r="J60" s="73">
        <v>151</v>
      </c>
      <c r="K60" s="73">
        <v>150.28571428571428</v>
      </c>
      <c r="L60" s="73"/>
      <c r="M60" s="73"/>
      <c r="N60" s="73"/>
      <c r="O60" s="71"/>
      <c r="P60" s="71"/>
      <c r="Q60" s="71"/>
    </row>
    <row r="61" spans="2:17" ht="15.75">
      <c r="B61" s="62" t="s">
        <v>169</v>
      </c>
      <c r="C61" s="63">
        <v>308</v>
      </c>
      <c r="D61" s="63" t="s">
        <v>465</v>
      </c>
      <c r="E61" s="72">
        <v>225.83333333333334</v>
      </c>
      <c r="F61" s="72">
        <v>119</v>
      </c>
      <c r="G61" s="72">
        <v>94</v>
      </c>
      <c r="H61" s="72">
        <v>102</v>
      </c>
      <c r="I61" s="72">
        <v>108</v>
      </c>
      <c r="J61" s="72">
        <v>120</v>
      </c>
      <c r="K61" s="72">
        <v>131</v>
      </c>
      <c r="L61" s="72"/>
      <c r="M61" s="72"/>
      <c r="N61" s="72"/>
      <c r="O61" s="72"/>
      <c r="P61" s="72"/>
      <c r="Q61" s="72"/>
    </row>
    <row r="62" spans="2:17" ht="15">
      <c r="B62" s="65" t="s">
        <v>412</v>
      </c>
      <c r="C62" s="2">
        <v>313</v>
      </c>
      <c r="D62" s="2" t="s">
        <v>463</v>
      </c>
      <c r="E62" s="73">
        <v>175.83333333333334</v>
      </c>
      <c r="F62" s="73">
        <v>84</v>
      </c>
      <c r="G62" s="73">
        <v>86</v>
      </c>
      <c r="H62" s="73">
        <v>106</v>
      </c>
      <c r="I62" s="73">
        <v>86</v>
      </c>
      <c r="J62" s="73">
        <v>70</v>
      </c>
      <c r="K62" s="73">
        <v>92</v>
      </c>
      <c r="L62" s="73"/>
      <c r="M62" s="73"/>
      <c r="N62" s="73"/>
      <c r="O62" s="71"/>
      <c r="P62" s="71"/>
      <c r="Q62" s="71"/>
    </row>
    <row r="63" spans="2:17" ht="15">
      <c r="B63" s="65" t="s">
        <v>411</v>
      </c>
      <c r="C63" s="2">
        <v>307</v>
      </c>
      <c r="D63" s="2" t="s">
        <v>468</v>
      </c>
      <c r="E63" s="73">
        <v>332.3666666666667</v>
      </c>
      <c r="F63" s="73">
        <v>172</v>
      </c>
      <c r="G63" s="73">
        <v>155.2</v>
      </c>
      <c r="H63" s="73">
        <v>169</v>
      </c>
      <c r="I63" s="73">
        <v>162.4</v>
      </c>
      <c r="J63" s="73">
        <v>173.4</v>
      </c>
      <c r="K63" s="73">
        <v>165.8</v>
      </c>
      <c r="L63" s="73"/>
      <c r="M63" s="73"/>
      <c r="N63" s="73"/>
      <c r="O63" s="71"/>
      <c r="P63" s="71"/>
      <c r="Q63" s="71"/>
    </row>
    <row r="64" spans="2:17" ht="15">
      <c r="B64" s="67" t="s">
        <v>188</v>
      </c>
      <c r="C64" s="2"/>
      <c r="D64" s="2"/>
      <c r="E64" s="73">
        <v>256.46491228070175</v>
      </c>
      <c r="F64" s="73">
        <v>133.57894736842104</v>
      </c>
      <c r="G64" s="73">
        <v>118.05263157894737</v>
      </c>
      <c r="H64" s="73">
        <v>131</v>
      </c>
      <c r="I64" s="73">
        <v>139</v>
      </c>
      <c r="J64" s="73">
        <v>131.89473684210526</v>
      </c>
      <c r="K64" s="73">
        <v>120.73684210526316</v>
      </c>
      <c r="L64" s="73"/>
      <c r="M64" s="73"/>
      <c r="N64" s="73"/>
      <c r="O64" s="71"/>
      <c r="P64" s="71"/>
      <c r="Q64" s="71"/>
    </row>
    <row r="65" spans="2:17" ht="15.75">
      <c r="B65" s="62" t="s">
        <v>191</v>
      </c>
      <c r="C65" s="63">
        <v>207</v>
      </c>
      <c r="D65" s="63" t="s">
        <v>463</v>
      </c>
      <c r="E65" s="72">
        <v>146.16666666666666</v>
      </c>
      <c r="F65" s="72">
        <v>67.5</v>
      </c>
      <c r="G65" s="72">
        <v>66.5</v>
      </c>
      <c r="H65" s="72">
        <v>72.5</v>
      </c>
      <c r="I65" s="72">
        <v>81.5</v>
      </c>
      <c r="J65" s="72">
        <v>83</v>
      </c>
      <c r="K65" s="72">
        <v>64</v>
      </c>
      <c r="L65" s="72"/>
      <c r="M65" s="72"/>
      <c r="N65" s="72"/>
      <c r="O65" s="72"/>
      <c r="P65" s="72"/>
      <c r="Q65" s="72"/>
    </row>
    <row r="66" spans="2:17" ht="15">
      <c r="B66" s="65" t="s">
        <v>453</v>
      </c>
      <c r="C66" s="2">
        <v>671</v>
      </c>
      <c r="D66" s="2" t="s">
        <v>468</v>
      </c>
      <c r="E66" s="73">
        <v>248.33333333333334</v>
      </c>
      <c r="F66" s="73">
        <v>133</v>
      </c>
      <c r="G66" s="73">
        <v>121.25</v>
      </c>
      <c r="H66" s="73">
        <v>124.5</v>
      </c>
      <c r="I66" s="73">
        <v>127.75</v>
      </c>
      <c r="J66" s="73">
        <v>121.25</v>
      </c>
      <c r="K66" s="73">
        <v>127.5</v>
      </c>
      <c r="L66" s="73"/>
      <c r="M66" s="73"/>
      <c r="N66" s="73"/>
      <c r="O66" s="71"/>
      <c r="P66" s="71"/>
      <c r="Q66" s="71"/>
    </row>
    <row r="67" spans="2:17" ht="15">
      <c r="B67" s="65" t="s">
        <v>190</v>
      </c>
      <c r="C67" s="2">
        <v>206</v>
      </c>
      <c r="D67" s="2" t="s">
        <v>465</v>
      </c>
      <c r="E67" s="73">
        <v>287.3333333333333</v>
      </c>
      <c r="F67" s="73">
        <v>159.33333333333334</v>
      </c>
      <c r="G67" s="73">
        <v>118.33333333333333</v>
      </c>
      <c r="H67" s="73">
        <v>138</v>
      </c>
      <c r="I67" s="73">
        <v>170</v>
      </c>
      <c r="J67" s="73">
        <v>140.66666666666666</v>
      </c>
      <c r="K67" s="73">
        <v>141.33333333333334</v>
      </c>
      <c r="L67" s="73"/>
      <c r="M67" s="73"/>
      <c r="N67" s="73"/>
      <c r="O67" s="71"/>
      <c r="P67" s="71"/>
      <c r="Q67" s="71"/>
    </row>
    <row r="68" spans="2:17" ht="15">
      <c r="B68" s="65" t="s">
        <v>196</v>
      </c>
      <c r="C68" s="2">
        <v>210</v>
      </c>
      <c r="D68" s="2" t="s">
        <v>10</v>
      </c>
      <c r="E68" s="73">
        <v>94.16666666666667</v>
      </c>
      <c r="F68" s="73">
        <v>33</v>
      </c>
      <c r="G68" s="73">
        <v>50</v>
      </c>
      <c r="H68" s="73">
        <v>49</v>
      </c>
      <c r="I68" s="73">
        <v>48</v>
      </c>
      <c r="J68" s="73">
        <v>56</v>
      </c>
      <c r="K68" s="73">
        <v>43</v>
      </c>
      <c r="L68" s="73"/>
      <c r="M68" s="73"/>
      <c r="N68" s="73"/>
      <c r="O68" s="71"/>
      <c r="P68" s="71"/>
      <c r="Q68" s="71"/>
    </row>
    <row r="69" spans="2:17" ht="15">
      <c r="B69" s="65" t="s">
        <v>193</v>
      </c>
      <c r="C69" s="2">
        <v>211</v>
      </c>
      <c r="D69" s="2" t="s">
        <v>463</v>
      </c>
      <c r="E69" s="73">
        <v>276.5</v>
      </c>
      <c r="F69" s="73">
        <v>140.5</v>
      </c>
      <c r="G69" s="73">
        <v>110</v>
      </c>
      <c r="H69" s="73">
        <v>134.5</v>
      </c>
      <c r="I69" s="73">
        <v>149</v>
      </c>
      <c r="J69" s="73">
        <v>148</v>
      </c>
      <c r="K69" s="73">
        <v>144</v>
      </c>
      <c r="L69" s="73"/>
      <c r="M69" s="73"/>
      <c r="N69" s="73"/>
      <c r="O69" s="71"/>
      <c r="P69" s="71"/>
      <c r="Q69" s="71"/>
    </row>
    <row r="70" spans="2:17" ht="15">
      <c r="B70" s="65" t="s">
        <v>194</v>
      </c>
      <c r="C70" s="2">
        <v>212</v>
      </c>
      <c r="D70" s="2" t="s">
        <v>463</v>
      </c>
      <c r="E70" s="73">
        <v>165.83333333333334</v>
      </c>
      <c r="F70" s="73">
        <v>72</v>
      </c>
      <c r="G70" s="73">
        <v>78</v>
      </c>
      <c r="H70" s="73">
        <v>102</v>
      </c>
      <c r="I70" s="73">
        <v>78</v>
      </c>
      <c r="J70" s="73">
        <v>90</v>
      </c>
      <c r="K70" s="73">
        <v>74</v>
      </c>
      <c r="L70" s="73"/>
      <c r="M70" s="73"/>
      <c r="N70" s="73"/>
      <c r="O70" s="71"/>
      <c r="P70" s="71"/>
      <c r="Q70" s="71"/>
    </row>
    <row r="71" spans="2:17" ht="15">
      <c r="B71" s="65" t="s">
        <v>192</v>
      </c>
      <c r="C71" s="2">
        <v>208</v>
      </c>
      <c r="D71" s="2" t="s">
        <v>463</v>
      </c>
      <c r="E71" s="73">
        <v>103.5</v>
      </c>
      <c r="F71" s="73">
        <v>53</v>
      </c>
      <c r="G71" s="73">
        <v>35</v>
      </c>
      <c r="H71" s="73">
        <v>43</v>
      </c>
      <c r="I71" s="73">
        <v>80</v>
      </c>
      <c r="J71" s="73">
        <v>54</v>
      </c>
      <c r="K71" s="73">
        <v>42</v>
      </c>
      <c r="L71" s="73"/>
      <c r="M71" s="73"/>
      <c r="N71" s="73"/>
      <c r="O71" s="71"/>
      <c r="P71" s="71"/>
      <c r="Q71" s="71"/>
    </row>
    <row r="72" spans="2:17" ht="15">
      <c r="B72" s="65" t="s">
        <v>189</v>
      </c>
      <c r="C72" s="2">
        <v>205</v>
      </c>
      <c r="D72" s="2" t="s">
        <v>476</v>
      </c>
      <c r="E72" s="73">
        <v>361.73333333333335</v>
      </c>
      <c r="F72" s="73">
        <v>190.8</v>
      </c>
      <c r="G72" s="73">
        <v>177.4</v>
      </c>
      <c r="H72" s="73">
        <v>193.8</v>
      </c>
      <c r="I72" s="73">
        <v>190.6</v>
      </c>
      <c r="J72" s="73">
        <v>187.4</v>
      </c>
      <c r="K72" s="73">
        <v>157</v>
      </c>
      <c r="L72" s="73"/>
      <c r="M72" s="73"/>
      <c r="N72" s="73"/>
      <c r="O72" s="71"/>
      <c r="P72" s="71"/>
      <c r="Q72" s="71"/>
    </row>
    <row r="73" spans="2:17" ht="15">
      <c r="B73" s="67" t="s">
        <v>223</v>
      </c>
      <c r="C73" s="2"/>
      <c r="D73" s="2"/>
      <c r="E73" s="73">
        <v>271.26506024096386</v>
      </c>
      <c r="F73" s="73">
        <v>131.57142857142858</v>
      </c>
      <c r="G73" s="73">
        <v>133.07142857142858</v>
      </c>
      <c r="H73" s="73">
        <v>137.35714285714286</v>
      </c>
      <c r="I73" s="73">
        <v>141.78571428571428</v>
      </c>
      <c r="J73" s="73">
        <v>141.3846153846154</v>
      </c>
      <c r="K73" s="73">
        <v>134.21428571428572</v>
      </c>
      <c r="L73" s="73"/>
      <c r="M73" s="73"/>
      <c r="N73" s="73"/>
      <c r="O73" s="71"/>
      <c r="P73" s="71"/>
      <c r="Q73" s="71"/>
    </row>
    <row r="74" spans="2:17" ht="15.75">
      <c r="B74" s="62" t="s">
        <v>226</v>
      </c>
      <c r="C74" s="63">
        <v>242</v>
      </c>
      <c r="D74" s="63" t="s">
        <v>463</v>
      </c>
      <c r="E74" s="72">
        <v>220.16666666666666</v>
      </c>
      <c r="F74" s="72">
        <v>88</v>
      </c>
      <c r="G74" s="72">
        <v>86</v>
      </c>
      <c r="H74" s="72">
        <v>104</v>
      </c>
      <c r="I74" s="72">
        <v>130</v>
      </c>
      <c r="J74" s="72">
        <v>135</v>
      </c>
      <c r="K74" s="72">
        <v>114</v>
      </c>
      <c r="L74" s="72"/>
      <c r="M74" s="72"/>
      <c r="N74" s="72"/>
      <c r="O74" s="72"/>
      <c r="P74" s="72"/>
      <c r="Q74" s="72"/>
    </row>
    <row r="75" spans="2:17" ht="15">
      <c r="B75" s="65" t="s">
        <v>224</v>
      </c>
      <c r="C75" s="2">
        <v>4</v>
      </c>
      <c r="D75" s="2" t="s">
        <v>468</v>
      </c>
      <c r="E75" s="73">
        <v>313.11428571428576</v>
      </c>
      <c r="F75" s="73">
        <v>161</v>
      </c>
      <c r="G75" s="73">
        <v>159.33333333333334</v>
      </c>
      <c r="H75" s="73">
        <v>160.33333333333334</v>
      </c>
      <c r="I75" s="73">
        <v>156.66666666666666</v>
      </c>
      <c r="J75" s="73">
        <v>161</v>
      </c>
      <c r="K75" s="73">
        <v>158.5</v>
      </c>
      <c r="L75" s="73"/>
      <c r="M75" s="73"/>
      <c r="N75" s="73"/>
      <c r="O75" s="71"/>
      <c r="P75" s="71"/>
      <c r="Q75" s="71"/>
    </row>
    <row r="76" spans="2:17" ht="15">
      <c r="B76" s="65" t="s">
        <v>227</v>
      </c>
      <c r="C76" s="2">
        <v>244</v>
      </c>
      <c r="D76" s="2" t="s">
        <v>463</v>
      </c>
      <c r="E76" s="73">
        <v>193.5</v>
      </c>
      <c r="F76" s="73">
        <v>75</v>
      </c>
      <c r="G76" s="73">
        <v>101</v>
      </c>
      <c r="H76" s="73">
        <v>114</v>
      </c>
      <c r="I76" s="73">
        <v>102</v>
      </c>
      <c r="J76" s="73">
        <v>92</v>
      </c>
      <c r="K76" s="73">
        <v>93</v>
      </c>
      <c r="L76" s="73"/>
      <c r="M76" s="73"/>
      <c r="N76" s="73"/>
      <c r="O76" s="71"/>
      <c r="P76" s="71"/>
      <c r="Q76" s="71"/>
    </row>
    <row r="77" spans="2:17" ht="15">
      <c r="B77" s="65" t="s">
        <v>225</v>
      </c>
      <c r="C77" s="2">
        <v>245</v>
      </c>
      <c r="D77" s="2" t="s">
        <v>465</v>
      </c>
      <c r="E77" s="73">
        <v>230.16666666666666</v>
      </c>
      <c r="F77" s="73">
        <v>86</v>
      </c>
      <c r="G77" s="73">
        <v>107</v>
      </c>
      <c r="H77" s="73">
        <v>126</v>
      </c>
      <c r="I77" s="73">
        <v>135</v>
      </c>
      <c r="J77" s="73">
        <v>118</v>
      </c>
      <c r="K77" s="73">
        <v>115</v>
      </c>
      <c r="L77" s="73"/>
      <c r="M77" s="73"/>
      <c r="N77" s="73"/>
      <c r="O77" s="71"/>
      <c r="P77" s="71"/>
      <c r="Q77" s="71"/>
    </row>
    <row r="78" spans="2:17" ht="15">
      <c r="B78" s="65" t="s">
        <v>414</v>
      </c>
      <c r="C78" s="2">
        <v>496</v>
      </c>
      <c r="D78" s="2" t="s">
        <v>465</v>
      </c>
      <c r="E78" s="73">
        <v>264.5</v>
      </c>
      <c r="F78" s="73">
        <v>133</v>
      </c>
      <c r="G78" s="73">
        <v>131</v>
      </c>
      <c r="H78" s="73">
        <v>135.66666666666666</v>
      </c>
      <c r="I78" s="73">
        <v>140.33333333333334</v>
      </c>
      <c r="J78" s="73">
        <v>132</v>
      </c>
      <c r="K78" s="73">
        <v>118</v>
      </c>
      <c r="L78" s="73"/>
      <c r="M78" s="73"/>
      <c r="N78" s="73"/>
      <c r="O78" s="71"/>
      <c r="P78" s="71"/>
      <c r="Q78" s="71"/>
    </row>
    <row r="79" spans="2:17" ht="15">
      <c r="B79" s="65" t="s">
        <v>228</v>
      </c>
      <c r="C79" s="2">
        <v>406</v>
      </c>
      <c r="D79" s="2" t="s">
        <v>463</v>
      </c>
      <c r="E79" s="73">
        <v>244.33333333333334</v>
      </c>
      <c r="F79" s="73">
        <v>114</v>
      </c>
      <c r="G79" s="73">
        <v>110</v>
      </c>
      <c r="H79" s="73">
        <v>105</v>
      </c>
      <c r="I79" s="73">
        <v>128.5</v>
      </c>
      <c r="J79" s="73">
        <v>146</v>
      </c>
      <c r="K79" s="73">
        <v>126</v>
      </c>
      <c r="L79" s="73"/>
      <c r="M79" s="73"/>
      <c r="N79" s="73"/>
      <c r="O79" s="71"/>
      <c r="P79" s="71"/>
      <c r="Q79" s="71"/>
    </row>
    <row r="80" spans="2:17" ht="15">
      <c r="B80" s="67" t="s">
        <v>248</v>
      </c>
      <c r="C80" s="2"/>
      <c r="D80" s="2"/>
      <c r="E80" s="73">
        <v>350.94117647058823</v>
      </c>
      <c r="F80" s="73">
        <v>165</v>
      </c>
      <c r="G80" s="73">
        <v>224.5</v>
      </c>
      <c r="H80" s="73">
        <v>164.33333333333334</v>
      </c>
      <c r="I80" s="73">
        <v>174.33333333333334</v>
      </c>
      <c r="J80" s="73">
        <v>175</v>
      </c>
      <c r="K80" s="73">
        <v>163.66666666666666</v>
      </c>
      <c r="L80" s="73"/>
      <c r="M80" s="73"/>
      <c r="N80" s="73"/>
      <c r="O80" s="71"/>
      <c r="P80" s="71"/>
      <c r="Q80" s="71"/>
    </row>
    <row r="81" spans="2:17" ht="15.75">
      <c r="B81" s="62" t="s">
        <v>249</v>
      </c>
      <c r="C81" s="63">
        <v>62</v>
      </c>
      <c r="D81" s="63" t="s">
        <v>464</v>
      </c>
      <c r="E81" s="72">
        <v>476.8333333333333</v>
      </c>
      <c r="F81" s="72">
        <v>239.5</v>
      </c>
      <c r="G81" s="72">
        <v>224.5</v>
      </c>
      <c r="H81" s="72">
        <v>233</v>
      </c>
      <c r="I81" s="72">
        <v>248</v>
      </c>
      <c r="J81" s="72">
        <v>251</v>
      </c>
      <c r="K81" s="72">
        <v>232.5</v>
      </c>
      <c r="L81" s="72"/>
      <c r="M81" s="72"/>
      <c r="N81" s="72"/>
      <c r="O81" s="72"/>
      <c r="P81" s="72"/>
      <c r="Q81" s="72"/>
    </row>
    <row r="82" spans="2:17" ht="15">
      <c r="B82" s="65" t="s">
        <v>342</v>
      </c>
      <c r="C82" s="2">
        <v>63</v>
      </c>
      <c r="D82" s="2" t="s">
        <v>463</v>
      </c>
      <c r="E82" s="73">
        <v>48.8</v>
      </c>
      <c r="F82" s="73">
        <v>16</v>
      </c>
      <c r="G82" s="73" t="s">
        <v>469</v>
      </c>
      <c r="H82" s="73">
        <v>27</v>
      </c>
      <c r="I82" s="73">
        <v>27</v>
      </c>
      <c r="J82" s="73">
        <v>23</v>
      </c>
      <c r="K82" s="73">
        <v>26</v>
      </c>
      <c r="L82" s="73"/>
      <c r="M82" s="73"/>
      <c r="N82" s="73"/>
      <c r="O82" s="71"/>
      <c r="P82" s="71"/>
      <c r="Q82" s="71"/>
    </row>
    <row r="83" spans="2:17" ht="15">
      <c r="B83" s="67" t="s">
        <v>255</v>
      </c>
      <c r="C83" s="2"/>
      <c r="D83" s="2"/>
      <c r="E83" s="73">
        <v>226.16666666666666</v>
      </c>
      <c r="F83" s="73">
        <v>104</v>
      </c>
      <c r="G83" s="73">
        <v>89</v>
      </c>
      <c r="H83" s="73">
        <v>147</v>
      </c>
      <c r="I83" s="73">
        <v>121</v>
      </c>
      <c r="J83" s="73">
        <v>108</v>
      </c>
      <c r="K83" s="73">
        <v>106</v>
      </c>
      <c r="L83" s="73"/>
      <c r="M83" s="73"/>
      <c r="N83" s="73"/>
      <c r="O83" s="71"/>
      <c r="P83" s="71"/>
      <c r="Q83" s="71"/>
    </row>
    <row r="84" spans="2:17" ht="15.75">
      <c r="B84" s="62" t="s">
        <v>416</v>
      </c>
      <c r="C84" s="63">
        <v>127</v>
      </c>
      <c r="D84" s="63" t="s">
        <v>463</v>
      </c>
      <c r="E84" s="72">
        <v>226.16666666666666</v>
      </c>
      <c r="F84" s="72">
        <v>104</v>
      </c>
      <c r="G84" s="72">
        <v>89</v>
      </c>
      <c r="H84" s="72">
        <v>147</v>
      </c>
      <c r="I84" s="72">
        <v>121</v>
      </c>
      <c r="J84" s="72">
        <v>108</v>
      </c>
      <c r="K84" s="72">
        <v>106</v>
      </c>
      <c r="L84" s="72"/>
      <c r="M84" s="72"/>
      <c r="N84" s="72"/>
      <c r="O84" s="72"/>
      <c r="P84" s="72"/>
      <c r="Q84" s="72"/>
    </row>
    <row r="85" spans="2:17" ht="15">
      <c r="B85" s="67" t="s">
        <v>258</v>
      </c>
      <c r="C85" s="2"/>
      <c r="D85" s="2"/>
      <c r="E85" s="73">
        <v>236.83333333333334</v>
      </c>
      <c r="F85" s="73">
        <v>134.66666666666666</v>
      </c>
      <c r="G85" s="73">
        <v>108</v>
      </c>
      <c r="H85" s="73">
        <v>123</v>
      </c>
      <c r="I85" s="73">
        <v>117.33333333333333</v>
      </c>
      <c r="J85" s="73">
        <v>112.66666666666667</v>
      </c>
      <c r="K85" s="73">
        <v>111.33333333333333</v>
      </c>
      <c r="L85" s="73"/>
      <c r="M85" s="73"/>
      <c r="N85" s="73"/>
      <c r="O85" s="71"/>
      <c r="P85" s="71"/>
      <c r="Q85" s="71"/>
    </row>
    <row r="86" spans="2:17" ht="15.75">
      <c r="B86" s="62" t="s">
        <v>259</v>
      </c>
      <c r="C86" s="63">
        <v>135</v>
      </c>
      <c r="D86" s="63" t="s">
        <v>465</v>
      </c>
      <c r="E86" s="72">
        <v>256.8333333333333</v>
      </c>
      <c r="F86" s="72">
        <v>137</v>
      </c>
      <c r="G86" s="72">
        <v>118</v>
      </c>
      <c r="H86" s="72">
        <v>141</v>
      </c>
      <c r="I86" s="72">
        <v>128</v>
      </c>
      <c r="J86" s="72">
        <v>117</v>
      </c>
      <c r="K86" s="72">
        <v>126</v>
      </c>
      <c r="L86" s="72"/>
      <c r="M86" s="72"/>
      <c r="N86" s="72"/>
      <c r="O86" s="72"/>
      <c r="P86" s="72"/>
      <c r="Q86" s="72"/>
    </row>
    <row r="87" spans="2:17" ht="15">
      <c r="B87" s="65" t="s">
        <v>258</v>
      </c>
      <c r="C87" s="2">
        <v>136</v>
      </c>
      <c r="D87" s="2" t="s">
        <v>465</v>
      </c>
      <c r="E87" s="73">
        <v>226.83333333333334</v>
      </c>
      <c r="F87" s="73">
        <v>133.5</v>
      </c>
      <c r="G87" s="73">
        <v>103</v>
      </c>
      <c r="H87" s="73">
        <v>114</v>
      </c>
      <c r="I87" s="73">
        <v>112</v>
      </c>
      <c r="J87" s="73">
        <v>110.5</v>
      </c>
      <c r="K87" s="73">
        <v>104</v>
      </c>
      <c r="L87" s="73"/>
      <c r="M87" s="73"/>
      <c r="N87" s="73"/>
      <c r="O87" s="71"/>
      <c r="P87" s="71"/>
      <c r="Q87" s="71"/>
    </row>
    <row r="88" spans="2:17" ht="15">
      <c r="B88" s="67" t="s">
        <v>262</v>
      </c>
      <c r="C88" s="2"/>
      <c r="D88" s="2"/>
      <c r="E88" s="73">
        <v>201.5</v>
      </c>
      <c r="F88" s="73">
        <v>81</v>
      </c>
      <c r="G88" s="73">
        <v>78</v>
      </c>
      <c r="H88" s="73">
        <v>115</v>
      </c>
      <c r="I88" s="73">
        <v>110</v>
      </c>
      <c r="J88" s="73">
        <v>120</v>
      </c>
      <c r="K88" s="73">
        <v>97</v>
      </c>
      <c r="L88" s="73"/>
      <c r="M88" s="73"/>
      <c r="N88" s="73"/>
      <c r="O88" s="71"/>
      <c r="P88" s="71"/>
      <c r="Q88" s="71"/>
    </row>
    <row r="89" spans="2:17" ht="15.75">
      <c r="B89" s="62" t="s">
        <v>263</v>
      </c>
      <c r="C89" s="63">
        <v>281</v>
      </c>
      <c r="D89" s="63" t="s">
        <v>463</v>
      </c>
      <c r="E89" s="72">
        <v>201.5</v>
      </c>
      <c r="F89" s="72">
        <v>81</v>
      </c>
      <c r="G89" s="72">
        <v>78</v>
      </c>
      <c r="H89" s="72">
        <v>115</v>
      </c>
      <c r="I89" s="72">
        <v>110</v>
      </c>
      <c r="J89" s="72">
        <v>120</v>
      </c>
      <c r="K89" s="72">
        <v>97</v>
      </c>
      <c r="L89" s="72"/>
      <c r="M89" s="72"/>
      <c r="N89" s="72"/>
      <c r="O89" s="72"/>
      <c r="P89" s="72"/>
      <c r="Q89" s="72"/>
    </row>
    <row r="90" spans="2:17" ht="15">
      <c r="B90" s="67" t="s">
        <v>481</v>
      </c>
      <c r="C90" s="2"/>
      <c r="D90" s="2"/>
      <c r="E90" s="73">
        <v>144.10828025477707</v>
      </c>
      <c r="F90" s="73">
        <v>84.14814814814815</v>
      </c>
      <c r="G90" s="73">
        <v>64.57692307692308</v>
      </c>
      <c r="H90" s="73">
        <v>72.6923076923077</v>
      </c>
      <c r="I90" s="73">
        <v>76.6923076923077</v>
      </c>
      <c r="J90" s="73">
        <v>77.65384615384616</v>
      </c>
      <c r="K90" s="73">
        <v>68.3076923076923</v>
      </c>
      <c r="L90" s="73"/>
      <c r="M90" s="73"/>
      <c r="N90" s="73"/>
      <c r="O90" s="71"/>
      <c r="P90" s="71"/>
      <c r="Q90" s="71"/>
    </row>
    <row r="91" spans="2:17" ht="15.75">
      <c r="B91" s="62" t="s">
        <v>5</v>
      </c>
      <c r="C91" s="63">
        <v>2</v>
      </c>
      <c r="D91" s="63" t="s">
        <v>468</v>
      </c>
      <c r="E91" s="72">
        <v>144.10828025477707</v>
      </c>
      <c r="F91" s="72">
        <v>84.14814814814815</v>
      </c>
      <c r="G91" s="72">
        <v>64.57692307692308</v>
      </c>
      <c r="H91" s="72">
        <v>72.6923076923077</v>
      </c>
      <c r="I91" s="72">
        <v>76.6923076923077</v>
      </c>
      <c r="J91" s="72">
        <v>77.65384615384616</v>
      </c>
      <c r="K91" s="72">
        <v>68.3076923076923</v>
      </c>
      <c r="L91" s="72"/>
      <c r="M91" s="72"/>
      <c r="N91" s="72"/>
      <c r="O91" s="72"/>
      <c r="P91" s="72"/>
      <c r="Q91" s="72"/>
    </row>
    <row r="92" spans="2:17" ht="15">
      <c r="B92" s="67" t="s">
        <v>482</v>
      </c>
      <c r="C92" s="2"/>
      <c r="D92" s="2"/>
      <c r="E92" s="73">
        <v>236.6282051282051</v>
      </c>
      <c r="F92" s="73">
        <v>118.1923076923077</v>
      </c>
      <c r="G92" s="73">
        <v>118.65384615384616</v>
      </c>
      <c r="H92" s="73">
        <v>122.46153846153847</v>
      </c>
      <c r="I92" s="73">
        <v>124.11538461538461</v>
      </c>
      <c r="J92" s="73">
        <v>124.53846153846153</v>
      </c>
      <c r="K92" s="73">
        <v>114.15384615384616</v>
      </c>
      <c r="L92" s="73"/>
      <c r="M92" s="73"/>
      <c r="N92" s="73"/>
      <c r="O92" s="71"/>
      <c r="P92" s="71"/>
      <c r="Q92" s="71"/>
    </row>
    <row r="93" spans="2:17" ht="15.75">
      <c r="B93" s="62" t="s">
        <v>307</v>
      </c>
      <c r="C93" s="63">
        <v>1</v>
      </c>
      <c r="D93" s="63" t="s">
        <v>468</v>
      </c>
      <c r="E93" s="72">
        <v>236.6282051282051</v>
      </c>
      <c r="F93" s="72">
        <v>118.1923076923077</v>
      </c>
      <c r="G93" s="72">
        <v>118.65384615384616</v>
      </c>
      <c r="H93" s="72">
        <v>122.46153846153847</v>
      </c>
      <c r="I93" s="72">
        <v>124.11538461538461</v>
      </c>
      <c r="J93" s="72">
        <v>124.53846153846153</v>
      </c>
      <c r="K93" s="72">
        <v>114.15384615384616</v>
      </c>
      <c r="L93" s="72"/>
      <c r="M93" s="72"/>
      <c r="N93" s="72"/>
      <c r="O93" s="72"/>
      <c r="P93" s="72"/>
      <c r="Q93" s="72"/>
    </row>
    <row r="94" spans="2:17" ht="15">
      <c r="B94" s="67" t="s">
        <v>483</v>
      </c>
      <c r="C94" s="2"/>
      <c r="D94" s="2"/>
      <c r="E94" s="73">
        <v>269.8636363636364</v>
      </c>
      <c r="F94" s="73">
        <v>133.45454545454547</v>
      </c>
      <c r="G94" s="73">
        <v>126</v>
      </c>
      <c r="H94" s="73">
        <v>143.8181818181818</v>
      </c>
      <c r="I94" s="73">
        <v>142.27272727272728</v>
      </c>
      <c r="J94" s="73">
        <v>143.0909090909091</v>
      </c>
      <c r="K94" s="73">
        <v>145.54545454545453</v>
      </c>
      <c r="L94" s="73"/>
      <c r="M94" s="73"/>
      <c r="N94" s="73"/>
      <c r="O94" s="71"/>
      <c r="P94" s="71"/>
      <c r="Q94" s="71"/>
    </row>
    <row r="95" spans="2:17" ht="15.75">
      <c r="B95" s="62" t="s">
        <v>318</v>
      </c>
      <c r="C95" s="63">
        <v>5</v>
      </c>
      <c r="D95" s="63" t="s">
        <v>468</v>
      </c>
      <c r="E95" s="72">
        <v>269.8636363636364</v>
      </c>
      <c r="F95" s="72">
        <v>133.45454545454547</v>
      </c>
      <c r="G95" s="72">
        <v>126</v>
      </c>
      <c r="H95" s="72">
        <v>143.8181818181818</v>
      </c>
      <c r="I95" s="72">
        <v>142.27272727272728</v>
      </c>
      <c r="J95" s="72">
        <v>143.0909090909091</v>
      </c>
      <c r="K95" s="72">
        <v>145.54545454545453</v>
      </c>
      <c r="L95" s="72"/>
      <c r="M95" s="72"/>
      <c r="N95" s="72"/>
      <c r="O95" s="72"/>
      <c r="P95" s="72"/>
      <c r="Q95" s="72"/>
    </row>
    <row r="96" spans="2:17" ht="15">
      <c r="B96" s="67" t="s">
        <v>266</v>
      </c>
      <c r="C96" s="2"/>
      <c r="D96" s="2"/>
      <c r="E96" s="73">
        <v>160.33333333333334</v>
      </c>
      <c r="F96" s="73">
        <v>73.5</v>
      </c>
      <c r="G96" s="73">
        <v>75.25</v>
      </c>
      <c r="H96" s="73">
        <v>96.5</v>
      </c>
      <c r="I96" s="73">
        <v>84.5</v>
      </c>
      <c r="J96" s="73">
        <v>73.25</v>
      </c>
      <c r="K96" s="73">
        <v>75</v>
      </c>
      <c r="L96" s="73"/>
      <c r="M96" s="73"/>
      <c r="N96" s="73"/>
      <c r="O96" s="71"/>
      <c r="P96" s="71"/>
      <c r="Q96" s="71"/>
    </row>
    <row r="97" spans="2:17" ht="15.75">
      <c r="B97" s="62" t="s">
        <v>267</v>
      </c>
      <c r="C97" s="63">
        <v>325</v>
      </c>
      <c r="D97" s="63" t="s">
        <v>465</v>
      </c>
      <c r="E97" s="72">
        <v>188.16666666666666</v>
      </c>
      <c r="F97" s="72">
        <v>89.5</v>
      </c>
      <c r="G97" s="72">
        <v>84</v>
      </c>
      <c r="H97" s="72">
        <v>117.5</v>
      </c>
      <c r="I97" s="72">
        <v>99</v>
      </c>
      <c r="J97" s="72">
        <v>88.5</v>
      </c>
      <c r="K97" s="72">
        <v>83.5</v>
      </c>
      <c r="L97" s="72"/>
      <c r="M97" s="72"/>
      <c r="N97" s="72"/>
      <c r="O97" s="72"/>
      <c r="P97" s="72"/>
      <c r="Q97" s="72"/>
    </row>
    <row r="98" spans="2:17" ht="15">
      <c r="B98" s="65" t="s">
        <v>268</v>
      </c>
      <c r="C98" s="2">
        <v>326</v>
      </c>
      <c r="D98" s="2" t="s">
        <v>463</v>
      </c>
      <c r="E98" s="73">
        <v>104.83333333333333</v>
      </c>
      <c r="F98" s="73">
        <v>39</v>
      </c>
      <c r="G98" s="73">
        <v>57</v>
      </c>
      <c r="H98" s="73">
        <v>61</v>
      </c>
      <c r="I98" s="73">
        <v>55</v>
      </c>
      <c r="J98" s="73">
        <v>41</v>
      </c>
      <c r="K98" s="73">
        <v>58</v>
      </c>
      <c r="L98" s="73"/>
      <c r="M98" s="73"/>
      <c r="N98" s="73"/>
      <c r="O98" s="71"/>
      <c r="P98" s="71"/>
      <c r="Q98" s="71"/>
    </row>
    <row r="99" spans="2:17" ht="15">
      <c r="B99" s="65" t="s">
        <v>269</v>
      </c>
      <c r="C99" s="2">
        <v>334</v>
      </c>
      <c r="D99" s="2" t="s">
        <v>463</v>
      </c>
      <c r="E99" s="73">
        <v>160.16666666666666</v>
      </c>
      <c r="F99" s="73">
        <v>76</v>
      </c>
      <c r="G99" s="73">
        <v>76</v>
      </c>
      <c r="H99" s="73">
        <v>90</v>
      </c>
      <c r="I99" s="73">
        <v>85</v>
      </c>
      <c r="J99" s="73">
        <v>75</v>
      </c>
      <c r="K99" s="73">
        <v>75</v>
      </c>
      <c r="L99" s="73"/>
      <c r="M99" s="73"/>
      <c r="N99" s="73"/>
      <c r="O99" s="71"/>
      <c r="P99" s="71"/>
      <c r="Q99" s="71"/>
    </row>
    <row r="100" spans="2:17" ht="15">
      <c r="B100" s="67" t="s">
        <v>280</v>
      </c>
      <c r="C100" s="2"/>
      <c r="D100" s="2"/>
      <c r="E100" s="73">
        <v>191.28571428571428</v>
      </c>
      <c r="F100" s="73">
        <v>94.42857142857143</v>
      </c>
      <c r="G100" s="73">
        <v>88.64285714285714</v>
      </c>
      <c r="H100" s="73">
        <v>96.92857142857143</v>
      </c>
      <c r="I100" s="73">
        <v>96.85714285714286</v>
      </c>
      <c r="J100" s="73">
        <v>96.35714285714286</v>
      </c>
      <c r="K100" s="73">
        <v>102.07142857142857</v>
      </c>
      <c r="L100" s="73"/>
      <c r="M100" s="73"/>
      <c r="N100" s="73"/>
      <c r="O100" s="71"/>
      <c r="P100" s="71"/>
      <c r="Q100" s="71"/>
    </row>
    <row r="101" spans="2:17" ht="15.75">
      <c r="B101" s="62" t="s">
        <v>281</v>
      </c>
      <c r="C101" s="63">
        <v>261</v>
      </c>
      <c r="D101" s="63" t="s">
        <v>464</v>
      </c>
      <c r="E101" s="72">
        <v>228.1</v>
      </c>
      <c r="F101" s="72">
        <v>111.4</v>
      </c>
      <c r="G101" s="72">
        <v>108.8</v>
      </c>
      <c r="H101" s="72">
        <v>118</v>
      </c>
      <c r="I101" s="72">
        <v>117.8</v>
      </c>
      <c r="J101" s="72">
        <v>117.8</v>
      </c>
      <c r="K101" s="72">
        <v>110</v>
      </c>
      <c r="L101" s="72"/>
      <c r="M101" s="72"/>
      <c r="N101" s="72"/>
      <c r="O101" s="72"/>
      <c r="P101" s="72"/>
      <c r="Q101" s="72"/>
    </row>
    <row r="102" spans="2:17" ht="15">
      <c r="B102" s="65" t="s">
        <v>434</v>
      </c>
      <c r="C102" s="2">
        <v>702</v>
      </c>
      <c r="D102" s="2" t="s">
        <v>471</v>
      </c>
      <c r="E102" s="73">
        <v>152.38888888888889</v>
      </c>
      <c r="F102" s="73">
        <v>63.333333333333336</v>
      </c>
      <c r="G102" s="73">
        <v>79.33333333333333</v>
      </c>
      <c r="H102" s="73">
        <v>71.66666666666667</v>
      </c>
      <c r="I102" s="73">
        <v>78</v>
      </c>
      <c r="J102" s="73">
        <v>67.66666666666667</v>
      </c>
      <c r="K102" s="73">
        <v>111.66666666666667</v>
      </c>
      <c r="L102" s="73"/>
      <c r="M102" s="73"/>
      <c r="N102" s="73"/>
      <c r="O102" s="71"/>
      <c r="P102" s="71"/>
      <c r="Q102" s="71"/>
    </row>
    <row r="103" spans="2:17" ht="15">
      <c r="B103" s="65" t="s">
        <v>283</v>
      </c>
      <c r="C103" s="2">
        <v>265</v>
      </c>
      <c r="D103" s="2" t="s">
        <v>465</v>
      </c>
      <c r="E103" s="73">
        <v>228.61111111111111</v>
      </c>
      <c r="F103" s="73">
        <v>123.33333333333333</v>
      </c>
      <c r="G103" s="73">
        <v>108.33333333333333</v>
      </c>
      <c r="H103" s="73">
        <v>113</v>
      </c>
      <c r="I103" s="73">
        <v>100</v>
      </c>
      <c r="J103" s="73">
        <v>118</v>
      </c>
      <c r="K103" s="73">
        <v>119.66666666666667</v>
      </c>
      <c r="L103" s="73"/>
      <c r="M103" s="73"/>
      <c r="N103" s="73"/>
      <c r="O103" s="71"/>
      <c r="P103" s="71"/>
      <c r="Q103" s="71"/>
    </row>
    <row r="104" spans="2:17" ht="15">
      <c r="B104" s="65" t="s">
        <v>417</v>
      </c>
      <c r="C104" s="2">
        <v>262</v>
      </c>
      <c r="D104" s="2" t="s">
        <v>463</v>
      </c>
      <c r="E104" s="73">
        <v>35.5</v>
      </c>
      <c r="F104" s="73">
        <v>20</v>
      </c>
      <c r="G104" s="73">
        <v>21</v>
      </c>
      <c r="H104" s="73">
        <v>19</v>
      </c>
      <c r="I104" s="73">
        <v>15</v>
      </c>
      <c r="J104" s="73">
        <v>4</v>
      </c>
      <c r="K104" s="73">
        <v>24</v>
      </c>
      <c r="L104" s="73"/>
      <c r="M104" s="73"/>
      <c r="N104" s="73"/>
      <c r="O104" s="71"/>
      <c r="P104" s="71"/>
      <c r="Q104" s="71"/>
    </row>
    <row r="105" spans="2:17" ht="15">
      <c r="B105" s="65" t="s">
        <v>284</v>
      </c>
      <c r="C105" s="2">
        <v>263</v>
      </c>
      <c r="D105" s="2" t="s">
        <v>463</v>
      </c>
      <c r="E105" s="73">
        <v>138.16666666666666</v>
      </c>
      <c r="F105" s="73">
        <v>74</v>
      </c>
      <c r="G105" s="73">
        <v>0</v>
      </c>
      <c r="H105" s="73">
        <v>75</v>
      </c>
      <c r="I105" s="73">
        <v>101</v>
      </c>
      <c r="J105" s="73">
        <v>89</v>
      </c>
      <c r="K105" s="73">
        <v>72</v>
      </c>
      <c r="L105" s="73"/>
      <c r="M105" s="73"/>
      <c r="N105" s="73"/>
      <c r="O105" s="71"/>
      <c r="P105" s="71"/>
      <c r="Q105" s="71"/>
    </row>
    <row r="106" spans="2:17" ht="15">
      <c r="B106" s="65" t="s">
        <v>282</v>
      </c>
      <c r="C106" s="2">
        <v>264</v>
      </c>
      <c r="D106" s="2" t="s">
        <v>465</v>
      </c>
      <c r="E106" s="73">
        <v>220.83333333333334</v>
      </c>
      <c r="F106" s="73">
        <v>111</v>
      </c>
      <c r="G106" s="73">
        <v>113</v>
      </c>
      <c r="H106" s="73">
        <v>119</v>
      </c>
      <c r="I106" s="73">
        <v>117</v>
      </c>
      <c r="J106" s="73">
        <v>110</v>
      </c>
      <c r="K106" s="73">
        <v>89</v>
      </c>
      <c r="L106" s="73"/>
      <c r="M106" s="73"/>
      <c r="N106" s="73"/>
      <c r="O106" s="71"/>
      <c r="P106" s="71"/>
      <c r="Q106" s="71"/>
    </row>
    <row r="107" spans="2:17" ht="15">
      <c r="B107" s="67" t="s">
        <v>300</v>
      </c>
      <c r="C107" s="2"/>
      <c r="D107" s="2"/>
      <c r="E107" s="73">
        <v>294.26666666666665</v>
      </c>
      <c r="F107" s="73">
        <v>174</v>
      </c>
      <c r="G107" s="73">
        <v>161</v>
      </c>
      <c r="H107" s="73">
        <v>179</v>
      </c>
      <c r="I107" s="73">
        <v>135.33333333333334</v>
      </c>
      <c r="J107" s="73">
        <v>139.66666666666666</v>
      </c>
      <c r="K107" s="73">
        <v>118.33333333333333</v>
      </c>
      <c r="L107" s="73"/>
      <c r="M107" s="73"/>
      <c r="N107" s="73"/>
      <c r="O107" s="71"/>
      <c r="P107" s="71"/>
      <c r="Q107" s="71"/>
    </row>
    <row r="108" spans="2:17" ht="15.75">
      <c r="B108" s="62" t="s">
        <v>301</v>
      </c>
      <c r="C108" s="63">
        <v>421</v>
      </c>
      <c r="D108" s="63" t="s">
        <v>463</v>
      </c>
      <c r="E108" s="72">
        <v>36.666666666666664</v>
      </c>
      <c r="F108" s="72" t="s">
        <v>469</v>
      </c>
      <c r="G108" s="72" t="s">
        <v>469</v>
      </c>
      <c r="H108" s="72" t="s">
        <v>469</v>
      </c>
      <c r="I108" s="72">
        <v>16</v>
      </c>
      <c r="J108" s="72">
        <v>17</v>
      </c>
      <c r="K108" s="72">
        <v>20</v>
      </c>
      <c r="L108" s="72"/>
      <c r="M108" s="72"/>
      <c r="N108" s="72"/>
      <c r="O108" s="72"/>
      <c r="P108" s="72"/>
      <c r="Q108" s="72"/>
    </row>
    <row r="109" spans="2:17" ht="15">
      <c r="B109" s="65" t="s">
        <v>300</v>
      </c>
      <c r="C109" s="2">
        <v>140</v>
      </c>
      <c r="D109" s="2" t="s">
        <v>464</v>
      </c>
      <c r="E109" s="73">
        <v>358.6666666666667</v>
      </c>
      <c r="F109" s="73">
        <v>174</v>
      </c>
      <c r="G109" s="73">
        <v>161</v>
      </c>
      <c r="H109" s="73">
        <v>179</v>
      </c>
      <c r="I109" s="73">
        <v>195</v>
      </c>
      <c r="J109" s="73">
        <v>201</v>
      </c>
      <c r="K109" s="73">
        <v>167.5</v>
      </c>
      <c r="L109" s="73"/>
      <c r="M109" s="73"/>
      <c r="N109" s="73"/>
      <c r="O109" s="71"/>
      <c r="P109" s="71"/>
      <c r="Q109" s="71"/>
    </row>
    <row r="110" spans="2:17" ht="15.75">
      <c r="B110" s="62" t="s">
        <v>485</v>
      </c>
      <c r="C110" s="63"/>
      <c r="D110" s="63"/>
      <c r="E110" s="72">
        <v>266.27966101694915</v>
      </c>
      <c r="F110" s="72">
        <v>139.15</v>
      </c>
      <c r="G110" s="72">
        <v>131.05263157894737</v>
      </c>
      <c r="H110" s="72">
        <v>137.78947368421052</v>
      </c>
      <c r="I110" s="72">
        <v>132.55</v>
      </c>
      <c r="J110" s="72">
        <v>135.3</v>
      </c>
      <c r="K110" s="72">
        <v>122.1</v>
      </c>
      <c r="L110" s="72"/>
      <c r="M110" s="72"/>
      <c r="N110" s="72"/>
      <c r="O110" s="72"/>
      <c r="P110" s="72"/>
      <c r="Q110" s="72"/>
    </row>
    <row r="111" spans="2:17" ht="15">
      <c r="B111" s="65" t="s">
        <v>309</v>
      </c>
      <c r="C111" s="2">
        <v>38</v>
      </c>
      <c r="D111" s="2" t="s">
        <v>465</v>
      </c>
      <c r="E111" s="73">
        <v>286.1666666666667</v>
      </c>
      <c r="F111" s="73">
        <v>125</v>
      </c>
      <c r="G111" s="73">
        <v>118</v>
      </c>
      <c r="H111" s="73">
        <v>159</v>
      </c>
      <c r="I111" s="73">
        <v>141</v>
      </c>
      <c r="J111" s="73">
        <v>148</v>
      </c>
      <c r="K111" s="73">
        <v>164</v>
      </c>
      <c r="L111" s="73"/>
      <c r="M111" s="73"/>
      <c r="N111" s="73"/>
      <c r="O111" s="71"/>
      <c r="P111" s="71"/>
      <c r="Q111" s="71"/>
    </row>
    <row r="112" spans="2:17" ht="15">
      <c r="B112" s="65" t="s">
        <v>419</v>
      </c>
      <c r="C112" s="2">
        <v>408</v>
      </c>
      <c r="D112" s="2" t="s">
        <v>463</v>
      </c>
      <c r="E112" s="73">
        <v>252.61111111111111</v>
      </c>
      <c r="F112" s="73">
        <v>124.33333333333333</v>
      </c>
      <c r="G112" s="73">
        <v>124.66666666666667</v>
      </c>
      <c r="H112" s="73">
        <v>130.66666666666666</v>
      </c>
      <c r="I112" s="73">
        <v>120.33333333333333</v>
      </c>
      <c r="J112" s="73">
        <v>140</v>
      </c>
      <c r="K112" s="73">
        <v>114.33333333333333</v>
      </c>
      <c r="L112" s="73"/>
      <c r="M112" s="73"/>
      <c r="N112" s="73"/>
      <c r="O112" s="71"/>
      <c r="P112" s="71"/>
      <c r="Q112" s="71"/>
    </row>
    <row r="113" spans="2:17" ht="15">
      <c r="B113" s="65" t="s">
        <v>310</v>
      </c>
      <c r="C113" s="2">
        <v>10</v>
      </c>
      <c r="D113" s="2" t="s">
        <v>10</v>
      </c>
      <c r="E113" s="73">
        <v>266.1666666666667</v>
      </c>
      <c r="F113" s="73">
        <v>155</v>
      </c>
      <c r="G113" s="73">
        <v>122</v>
      </c>
      <c r="H113" s="73">
        <v>138.5</v>
      </c>
      <c r="I113" s="73">
        <v>148.5</v>
      </c>
      <c r="J113" s="73">
        <v>116</v>
      </c>
      <c r="K113" s="73">
        <v>115</v>
      </c>
      <c r="L113" s="73"/>
      <c r="M113" s="73"/>
      <c r="N113" s="73"/>
      <c r="O113" s="71"/>
      <c r="P113" s="71"/>
      <c r="Q113" s="71"/>
    </row>
    <row r="114" spans="2:17" ht="15">
      <c r="B114" s="65" t="s">
        <v>443</v>
      </c>
      <c r="C114" s="2">
        <v>527</v>
      </c>
      <c r="D114" s="2" t="s">
        <v>464</v>
      </c>
      <c r="E114" s="73">
        <v>259.09523809523813</v>
      </c>
      <c r="F114" s="73">
        <v>142.28571428571428</v>
      </c>
      <c r="G114" s="73">
        <v>130.57142857142858</v>
      </c>
      <c r="H114" s="73">
        <v>125.85714285714286</v>
      </c>
      <c r="I114" s="73">
        <v>125.85714285714286</v>
      </c>
      <c r="J114" s="73">
        <v>133.71428571428572</v>
      </c>
      <c r="K114" s="73">
        <v>120.71428571428571</v>
      </c>
      <c r="L114" s="73"/>
      <c r="M114" s="73"/>
      <c r="N114" s="73"/>
      <c r="O114" s="71"/>
      <c r="P114" s="71"/>
      <c r="Q114" s="71"/>
    </row>
    <row r="115" spans="2:17" ht="15">
      <c r="B115" s="65" t="s">
        <v>308</v>
      </c>
      <c r="C115" s="2">
        <v>6</v>
      </c>
      <c r="D115" s="2" t="s">
        <v>464</v>
      </c>
      <c r="E115" s="73">
        <v>296.0833333333333</v>
      </c>
      <c r="F115" s="73">
        <v>147.75</v>
      </c>
      <c r="G115" s="73">
        <v>139</v>
      </c>
      <c r="H115" s="73">
        <v>149.5</v>
      </c>
      <c r="I115" s="73">
        <v>153</v>
      </c>
      <c r="J115" s="73">
        <v>158.5</v>
      </c>
      <c r="K115" s="73">
        <v>140</v>
      </c>
      <c r="L115" s="73"/>
      <c r="M115" s="73"/>
      <c r="N115" s="73"/>
      <c r="O115" s="71"/>
      <c r="P115" s="71"/>
      <c r="Q115" s="71"/>
    </row>
    <row r="116" spans="2:17" ht="15">
      <c r="B116" s="65" t="s">
        <v>420</v>
      </c>
      <c r="C116" s="2">
        <v>504</v>
      </c>
      <c r="D116" s="2" t="s">
        <v>463</v>
      </c>
      <c r="E116" s="73">
        <v>248.4375</v>
      </c>
      <c r="F116" s="73">
        <v>129.33333333333334</v>
      </c>
      <c r="G116" s="73">
        <v>142</v>
      </c>
      <c r="H116" s="73">
        <v>155.5</v>
      </c>
      <c r="I116" s="73">
        <v>119.66666666666667</v>
      </c>
      <c r="J116" s="73">
        <v>112</v>
      </c>
      <c r="K116" s="73">
        <v>100</v>
      </c>
      <c r="L116" s="73"/>
      <c r="M116" s="73"/>
      <c r="N116" s="73"/>
      <c r="O116" s="71"/>
      <c r="P116" s="71"/>
      <c r="Q116" s="71"/>
    </row>
    <row r="117" spans="2:17" ht="15.75">
      <c r="B117" s="62" t="s">
        <v>493</v>
      </c>
      <c r="C117" s="63"/>
      <c r="D117" s="63"/>
      <c r="E117" s="72">
        <v>258.2295081967213</v>
      </c>
      <c r="F117" s="72">
        <v>143.3</v>
      </c>
      <c r="G117" s="72">
        <v>127.75</v>
      </c>
      <c r="H117" s="72">
        <v>127.1</v>
      </c>
      <c r="I117" s="72">
        <v>131.75</v>
      </c>
      <c r="J117" s="72">
        <v>126.14285714285714</v>
      </c>
      <c r="K117" s="72">
        <v>117.95238095238095</v>
      </c>
      <c r="L117" s="72"/>
      <c r="M117" s="72"/>
      <c r="N117" s="72"/>
      <c r="O117" s="72"/>
      <c r="P117" s="72"/>
      <c r="Q117" s="72"/>
    </row>
    <row r="118" spans="2:17" ht="15">
      <c r="B118" s="65" t="s">
        <v>446</v>
      </c>
      <c r="C118" s="2">
        <v>528</v>
      </c>
      <c r="D118" s="2" t="s">
        <v>464</v>
      </c>
      <c r="E118" s="73">
        <v>214.27272727272728</v>
      </c>
      <c r="F118" s="73">
        <v>114.57142857142857</v>
      </c>
      <c r="G118" s="73">
        <v>101.28571428571429</v>
      </c>
      <c r="H118" s="73">
        <v>116.71428571428571</v>
      </c>
      <c r="I118" s="73">
        <v>112.28571428571429</v>
      </c>
      <c r="J118" s="73">
        <v>105.875</v>
      </c>
      <c r="K118" s="73">
        <v>94.375</v>
      </c>
      <c r="L118" s="73"/>
      <c r="M118" s="73"/>
      <c r="N118" s="73"/>
      <c r="O118" s="71"/>
      <c r="P118" s="71"/>
      <c r="Q118" s="71"/>
    </row>
    <row r="119" spans="2:17" ht="15">
      <c r="B119" s="65" t="s">
        <v>422</v>
      </c>
      <c r="C119" s="2">
        <v>28</v>
      </c>
      <c r="D119" s="2" t="s">
        <v>465</v>
      </c>
      <c r="E119" s="73">
        <v>244.44444444444446</v>
      </c>
      <c r="F119" s="73">
        <v>114</v>
      </c>
      <c r="G119" s="73">
        <v>117.33333333333333</v>
      </c>
      <c r="H119" s="73">
        <v>117.66666666666667</v>
      </c>
      <c r="I119" s="73">
        <v>133.66666666666666</v>
      </c>
      <c r="J119" s="73">
        <v>130.33333333333334</v>
      </c>
      <c r="K119" s="73">
        <v>118</v>
      </c>
      <c r="L119" s="73"/>
      <c r="M119" s="73"/>
      <c r="N119" s="73"/>
      <c r="O119" s="71"/>
      <c r="P119" s="71"/>
      <c r="Q119" s="71"/>
    </row>
    <row r="120" spans="2:17" ht="15">
      <c r="B120" s="65" t="s">
        <v>423</v>
      </c>
      <c r="C120" s="2">
        <v>497</v>
      </c>
      <c r="D120" s="2" t="s">
        <v>465</v>
      </c>
      <c r="E120" s="73">
        <v>287.72222222222223</v>
      </c>
      <c r="F120" s="73">
        <v>177.33333333333334</v>
      </c>
      <c r="G120" s="73">
        <v>159.66666666666666</v>
      </c>
      <c r="H120" s="73">
        <v>127.83333333333333</v>
      </c>
      <c r="I120" s="73">
        <v>140.16666666666666</v>
      </c>
      <c r="J120" s="73">
        <v>124.66666666666667</v>
      </c>
      <c r="K120" s="73">
        <v>132</v>
      </c>
      <c r="L120" s="73"/>
      <c r="M120" s="73"/>
      <c r="N120" s="73"/>
      <c r="O120" s="71"/>
      <c r="P120" s="71"/>
      <c r="Q120" s="71"/>
    </row>
    <row r="121" spans="2:17" ht="15">
      <c r="B121" s="65" t="s">
        <v>424</v>
      </c>
      <c r="C121" s="2">
        <v>410</v>
      </c>
      <c r="D121" s="2" t="s">
        <v>463</v>
      </c>
      <c r="E121" s="73">
        <v>410.8333333333333</v>
      </c>
      <c r="F121" s="73">
        <v>225.5</v>
      </c>
      <c r="G121" s="73">
        <v>181.5</v>
      </c>
      <c r="H121" s="73">
        <v>206</v>
      </c>
      <c r="I121" s="73">
        <v>208.5</v>
      </c>
      <c r="J121" s="73">
        <v>223.5</v>
      </c>
      <c r="K121" s="73">
        <v>184</v>
      </c>
      <c r="L121" s="73"/>
      <c r="M121" s="73"/>
      <c r="N121" s="73"/>
      <c r="O121" s="71"/>
      <c r="P121" s="71"/>
      <c r="Q121" s="71"/>
    </row>
    <row r="122" spans="2:17" ht="15">
      <c r="B122" s="65" t="s">
        <v>319</v>
      </c>
      <c r="C122" s="2">
        <v>412</v>
      </c>
      <c r="D122" s="2" t="s">
        <v>463</v>
      </c>
      <c r="E122" s="73">
        <v>199</v>
      </c>
      <c r="F122" s="73">
        <v>103.5</v>
      </c>
      <c r="G122" s="73">
        <v>86.5</v>
      </c>
      <c r="H122" s="73">
        <v>96.5</v>
      </c>
      <c r="I122" s="73">
        <v>95</v>
      </c>
      <c r="J122" s="73">
        <v>108</v>
      </c>
      <c r="K122" s="73">
        <v>104</v>
      </c>
      <c r="L122" s="73"/>
      <c r="M122" s="73"/>
      <c r="N122" s="73"/>
      <c r="O122" s="71"/>
      <c r="P122" s="71"/>
      <c r="Q122" s="71"/>
    </row>
    <row r="123" spans="2:17" ht="15.75">
      <c r="B123" s="62" t="s">
        <v>333</v>
      </c>
      <c r="C123" s="63"/>
      <c r="D123" s="63"/>
      <c r="E123" s="72">
        <v>265</v>
      </c>
      <c r="F123" s="72">
        <v>148.66666666666666</v>
      </c>
      <c r="G123" s="72">
        <v>123.66666666666667</v>
      </c>
      <c r="H123" s="72">
        <v>123.66666666666667</v>
      </c>
      <c r="I123" s="72">
        <v>136.33333333333334</v>
      </c>
      <c r="J123" s="72">
        <v>138</v>
      </c>
      <c r="K123" s="72">
        <v>124.66666666666667</v>
      </c>
      <c r="L123" s="72"/>
      <c r="M123" s="72"/>
      <c r="N123" s="72"/>
      <c r="O123" s="72"/>
      <c r="P123" s="72"/>
      <c r="Q123" s="72"/>
    </row>
    <row r="124" spans="2:17" ht="15">
      <c r="B124" s="65" t="s">
        <v>334</v>
      </c>
      <c r="C124" s="2">
        <v>149</v>
      </c>
      <c r="D124" s="2" t="s">
        <v>464</v>
      </c>
      <c r="E124" s="73">
        <v>265</v>
      </c>
      <c r="F124" s="73">
        <v>148.66666666666666</v>
      </c>
      <c r="G124" s="73">
        <v>123.66666666666667</v>
      </c>
      <c r="H124" s="73">
        <v>123.66666666666667</v>
      </c>
      <c r="I124" s="73">
        <v>136.33333333333334</v>
      </c>
      <c r="J124" s="73">
        <v>138</v>
      </c>
      <c r="K124" s="73">
        <v>124.66666666666667</v>
      </c>
      <c r="L124" s="73"/>
      <c r="M124" s="73"/>
      <c r="N124" s="73"/>
      <c r="O124" s="71"/>
      <c r="P124" s="71"/>
      <c r="Q124" s="71"/>
    </row>
    <row r="125" spans="2:17" ht="15.75">
      <c r="B125" s="62" t="s">
        <v>340</v>
      </c>
      <c r="C125" s="63"/>
      <c r="D125" s="63"/>
      <c r="E125" s="72">
        <v>302.1428571428571</v>
      </c>
      <c r="F125" s="72">
        <v>187</v>
      </c>
      <c r="G125" s="72">
        <v>171</v>
      </c>
      <c r="H125" s="72">
        <v>186</v>
      </c>
      <c r="I125" s="72">
        <v>168</v>
      </c>
      <c r="J125" s="72">
        <v>120</v>
      </c>
      <c r="K125" s="72">
        <v>108.33333333333333</v>
      </c>
      <c r="L125" s="72"/>
      <c r="M125" s="72"/>
      <c r="N125" s="72"/>
      <c r="O125" s="72"/>
      <c r="P125" s="72"/>
      <c r="Q125" s="72"/>
    </row>
    <row r="126" spans="2:17" ht="15">
      <c r="B126" s="65" t="s">
        <v>340</v>
      </c>
      <c r="C126" s="2">
        <v>284</v>
      </c>
      <c r="D126" s="2" t="s">
        <v>465</v>
      </c>
      <c r="E126" s="73">
        <v>302.1428571428571</v>
      </c>
      <c r="F126" s="73">
        <v>187</v>
      </c>
      <c r="G126" s="73">
        <v>171</v>
      </c>
      <c r="H126" s="73">
        <v>186</v>
      </c>
      <c r="I126" s="73">
        <v>168</v>
      </c>
      <c r="J126" s="73">
        <v>120</v>
      </c>
      <c r="K126" s="73">
        <v>108.33333333333333</v>
      </c>
      <c r="L126" s="73"/>
      <c r="M126" s="73"/>
      <c r="N126" s="73"/>
      <c r="O126" s="71"/>
      <c r="P126" s="71"/>
      <c r="Q126" s="71"/>
    </row>
    <row r="127" spans="2:17" ht="15.75">
      <c r="B127" s="62" t="s">
        <v>346</v>
      </c>
      <c r="C127" s="63"/>
      <c r="D127" s="63"/>
      <c r="E127" s="72">
        <v>228.83333333333334</v>
      </c>
      <c r="F127" s="72">
        <v>95</v>
      </c>
      <c r="G127" s="72">
        <v>102</v>
      </c>
      <c r="H127" s="72">
        <v>130</v>
      </c>
      <c r="I127" s="72">
        <v>105</v>
      </c>
      <c r="J127" s="72">
        <v>118</v>
      </c>
      <c r="K127" s="72">
        <v>133</v>
      </c>
      <c r="L127" s="72"/>
      <c r="M127" s="72"/>
      <c r="N127" s="72"/>
      <c r="O127" s="72"/>
      <c r="P127" s="72"/>
      <c r="Q127" s="72"/>
    </row>
    <row r="128" spans="2:17" ht="15">
      <c r="B128" s="65" t="s">
        <v>427</v>
      </c>
      <c r="C128" s="2">
        <v>292</v>
      </c>
      <c r="D128" s="2" t="s">
        <v>463</v>
      </c>
      <c r="E128" s="73">
        <v>228.83333333333334</v>
      </c>
      <c r="F128" s="73">
        <v>95</v>
      </c>
      <c r="G128" s="73">
        <v>102</v>
      </c>
      <c r="H128" s="73">
        <v>130</v>
      </c>
      <c r="I128" s="73">
        <v>105</v>
      </c>
      <c r="J128" s="73">
        <v>118</v>
      </c>
      <c r="K128" s="73">
        <v>133</v>
      </c>
      <c r="L128" s="73"/>
      <c r="M128" s="73"/>
      <c r="N128" s="73"/>
      <c r="O128" s="71"/>
      <c r="P128" s="71"/>
      <c r="Q128" s="71"/>
    </row>
    <row r="129" spans="2:17" ht="15.75">
      <c r="B129" s="62" t="s">
        <v>350</v>
      </c>
      <c r="C129" s="63"/>
      <c r="D129" s="63"/>
      <c r="E129" s="72">
        <v>235.05555555555554</v>
      </c>
      <c r="F129" s="72">
        <v>118.66666666666667</v>
      </c>
      <c r="G129" s="72">
        <v>112.33333333333333</v>
      </c>
      <c r="H129" s="72">
        <v>122.33333333333333</v>
      </c>
      <c r="I129" s="72">
        <v>121.66666666666667</v>
      </c>
      <c r="J129" s="72">
        <v>115.66666666666667</v>
      </c>
      <c r="K129" s="72">
        <v>111</v>
      </c>
      <c r="L129" s="72"/>
      <c r="M129" s="72"/>
      <c r="N129" s="72"/>
      <c r="O129" s="72"/>
      <c r="P129" s="72"/>
      <c r="Q129" s="72"/>
    </row>
    <row r="130" spans="2:17" ht="15">
      <c r="B130" s="65" t="s">
        <v>351</v>
      </c>
      <c r="C130" s="2">
        <v>349</v>
      </c>
      <c r="D130" s="2" t="s">
        <v>465</v>
      </c>
      <c r="E130" s="73">
        <v>235.05555555555554</v>
      </c>
      <c r="F130" s="73">
        <v>118.66666666666667</v>
      </c>
      <c r="G130" s="73">
        <v>112.33333333333333</v>
      </c>
      <c r="H130" s="73">
        <v>122.33333333333333</v>
      </c>
      <c r="I130" s="73">
        <v>121.66666666666667</v>
      </c>
      <c r="J130" s="73">
        <v>115.66666666666667</v>
      </c>
      <c r="K130" s="73">
        <v>111</v>
      </c>
      <c r="L130" s="73"/>
      <c r="M130" s="73"/>
      <c r="N130" s="73"/>
      <c r="O130" s="71"/>
      <c r="P130" s="71"/>
      <c r="Q130" s="71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Cruz Reyna Amanda</cp:lastModifiedBy>
  <cp:lastPrinted>2017-07-14T19:48:40Z</cp:lastPrinted>
  <dcterms:created xsi:type="dcterms:W3CDTF">2012-04-17T20:08:41Z</dcterms:created>
  <dcterms:modified xsi:type="dcterms:W3CDTF">2018-07-16T20:06:13Z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