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495" windowHeight="9660" activeTab="0"/>
  </bookViews>
  <sheets>
    <sheet name="Principal" sheetId="1" r:id="rId1"/>
    <sheet name="Hora_medico" sheetId="2" r:id="rId2"/>
    <sheet name="Cama" sheetId="3" r:id="rId3"/>
    <sheet name="Sala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<sst xmlns="http://schemas.openxmlformats.org/spreadsheetml/2006/main" count="2536" uniqueCount="476">
  <si>
    <t>INDICADORES DE DESEMPEÑO ASISTENCIAL EN GESTION DE SALUD</t>
  </si>
  <si>
    <t>RENDIMIENTO HORA MEDICO POR REDES Y CENTROS ASISTENCIALES DE ESSALUD</t>
  </si>
  <si>
    <t>RED ASISTENCIAL</t>
  </si>
  <si>
    <t>COD.CEN.</t>
  </si>
  <si>
    <t>CATEGORIA</t>
  </si>
  <si>
    <t>CENTRO ASISTENCIAL</t>
  </si>
  <si>
    <t>ALMENARA</t>
  </si>
  <si>
    <t>H.N.</t>
  </si>
  <si>
    <t>GUILLERMO ALMENARA IRIGOYEN</t>
  </si>
  <si>
    <t>H.III</t>
  </si>
  <si>
    <t>HOSPITAL DE EMERGENCIAS GRAU</t>
  </si>
  <si>
    <t>H.II</t>
  </si>
  <si>
    <t>RAMON CASTILLA</t>
  </si>
  <si>
    <t>SAN ISIDRO LABRADOR</t>
  </si>
  <si>
    <t>VITARTE</t>
  </si>
  <si>
    <t>H.I</t>
  </si>
  <si>
    <t>POL.</t>
  </si>
  <si>
    <t>CHOSICA</t>
  </si>
  <si>
    <t>SAN LUIS</t>
  </si>
  <si>
    <t>CAP III</t>
  </si>
  <si>
    <t>EL AGUSTINO</t>
  </si>
  <si>
    <t>HUAYCAN</t>
  </si>
  <si>
    <t>INDEPENDENCIA</t>
  </si>
  <si>
    <t>C.M.</t>
  </si>
  <si>
    <t>ANCIJE</t>
  </si>
  <si>
    <t>CASAPALCA</t>
  </si>
  <si>
    <t>P.M.</t>
  </si>
  <si>
    <t>CONSTRUCCION CIVIL</t>
  </si>
  <si>
    <t>AMAZONAS</t>
  </si>
  <si>
    <t>EL BUEN SAMARITANO</t>
  </si>
  <si>
    <t>HEROES DEL CENEPA</t>
  </si>
  <si>
    <t>HIGOS URCO</t>
  </si>
  <si>
    <t>CAP I</t>
  </si>
  <si>
    <t>RODRIGUEZ DE MENDOZA</t>
  </si>
  <si>
    <t>SANTA MARIA DE NIEVA</t>
  </si>
  <si>
    <t>LAMUD</t>
  </si>
  <si>
    <t>LONYA GRANDE</t>
  </si>
  <si>
    <t>OCALLI</t>
  </si>
  <si>
    <t>PEDRO RUIZ GALLO</t>
  </si>
  <si>
    <t>ANCASH</t>
  </si>
  <si>
    <t>CHIMBOTE</t>
  </si>
  <si>
    <t>CAP II</t>
  </si>
  <si>
    <t>POMABAMBA</t>
  </si>
  <si>
    <t>SAN JACINTO</t>
  </si>
  <si>
    <t>CASMA</t>
  </si>
  <si>
    <t>COISHCO</t>
  </si>
  <si>
    <t>HUARMEY</t>
  </si>
  <si>
    <t>SIHUAS</t>
  </si>
  <si>
    <t>CABANA</t>
  </si>
  <si>
    <t>CONCHUCOS</t>
  </si>
  <si>
    <t>PAMPAS</t>
  </si>
  <si>
    <t>PISCOBAMBA</t>
  </si>
  <si>
    <t>YUNGAY</t>
  </si>
  <si>
    <t>PALLASCA</t>
  </si>
  <si>
    <t>APURIMAC</t>
  </si>
  <si>
    <t>ABANCAY</t>
  </si>
  <si>
    <t>ANDAHUAYLAS</t>
  </si>
  <si>
    <t>CHALHUANCA</t>
  </si>
  <si>
    <t>CHINCHEROS</t>
  </si>
  <si>
    <t>CURAHUASI</t>
  </si>
  <si>
    <t>CHUQUIBAMBILLA</t>
  </si>
  <si>
    <t>AREQUIPA</t>
  </si>
  <si>
    <t>CARLOS ALBERTO SEGUIN ESCOBEDO</t>
  </si>
  <si>
    <t>YANAHUARA</t>
  </si>
  <si>
    <t>SAMUEL PASTOR</t>
  </si>
  <si>
    <t>EDMUNDO ESCOMEL</t>
  </si>
  <si>
    <t>METROPOLITANO</t>
  </si>
  <si>
    <t>PAUCARPATA</t>
  </si>
  <si>
    <t>MELITON SALAS TEJADA</t>
  </si>
  <si>
    <t>HUNTER</t>
  </si>
  <si>
    <t>CHIVAY</t>
  </si>
  <si>
    <t>EL PEDREGAL</t>
  </si>
  <si>
    <t>APLAO</t>
  </si>
  <si>
    <t>VITOR</t>
  </si>
  <si>
    <t>YURA</t>
  </si>
  <si>
    <t>ACARI</t>
  </si>
  <si>
    <t>ATICO</t>
  </si>
  <si>
    <t>CARAVELI</t>
  </si>
  <si>
    <t>CHALA</t>
  </si>
  <si>
    <t>CHUCARAPI</t>
  </si>
  <si>
    <t>CHUQUIBAMBA</t>
  </si>
  <si>
    <t>CONO NORTE</t>
  </si>
  <si>
    <t>CORIRE</t>
  </si>
  <si>
    <t>COTAHUASI</t>
  </si>
  <si>
    <t>LA JOYA</t>
  </si>
  <si>
    <t>MATARANI</t>
  </si>
  <si>
    <t>SANTA RITA</t>
  </si>
  <si>
    <t>AYACUCHO</t>
  </si>
  <si>
    <t>HUANTA</t>
  </si>
  <si>
    <t>HUANCASANCOS</t>
  </si>
  <si>
    <t>SAN MIGUEL</t>
  </si>
  <si>
    <t>CANGALLO</t>
  </si>
  <si>
    <t>SAN FRANCISCO</t>
  </si>
  <si>
    <t>VILCASHUAMAN</t>
  </si>
  <si>
    <t>QUEROBAMBA</t>
  </si>
  <si>
    <t>HUANCAPI</t>
  </si>
  <si>
    <t>CAJAMARCA</t>
  </si>
  <si>
    <t>HUALGAYOC</t>
  </si>
  <si>
    <t>CAJABAMBA</t>
  </si>
  <si>
    <t>CELENDIN</t>
  </si>
  <si>
    <t>BAMBAMARCA</t>
  </si>
  <si>
    <t>CONTUMAZA</t>
  </si>
  <si>
    <t>SAN MARCOS</t>
  </si>
  <si>
    <t>SAN PABLO</t>
  </si>
  <si>
    <t>TEMBLADERA</t>
  </si>
  <si>
    <t>BOLIVAR</t>
  </si>
  <si>
    <t>CENTRO NACIONAL SALUD RENAL</t>
  </si>
  <si>
    <t>CUSCO</t>
  </si>
  <si>
    <t>ADOLFO GUEVARA VELASCO</t>
  </si>
  <si>
    <t>ESPINAR</t>
  </si>
  <si>
    <t>QUILLABAMBA</t>
  </si>
  <si>
    <t>URUBAMBA</t>
  </si>
  <si>
    <t>SICUANI</t>
  </si>
  <si>
    <t>SAN SEBASTIAN</t>
  </si>
  <si>
    <t>ACOMAYO</t>
  </si>
  <si>
    <t>CALCA</t>
  </si>
  <si>
    <t>URCOS</t>
  </si>
  <si>
    <t>MACHU PICCHU</t>
  </si>
  <si>
    <t>PAUCARTAMBO</t>
  </si>
  <si>
    <t>HUYRO</t>
  </si>
  <si>
    <t>SALVACION</t>
  </si>
  <si>
    <t>HUANCAVELICA</t>
  </si>
  <si>
    <t>CHURCAMPA</t>
  </si>
  <si>
    <t>HUAYTARA</t>
  </si>
  <si>
    <t>LIRCAY</t>
  </si>
  <si>
    <t>ACOBAMBA</t>
  </si>
  <si>
    <t>CASTROVIRREYNA</t>
  </si>
  <si>
    <t>HUANUCO</t>
  </si>
  <si>
    <t>TINGO MARIA</t>
  </si>
  <si>
    <t>UCHIZA</t>
  </si>
  <si>
    <t>LEONCIO PRADO</t>
  </si>
  <si>
    <t>TOCACHE</t>
  </si>
  <si>
    <t>AUCAYACU</t>
  </si>
  <si>
    <t>BAÑOS</t>
  </si>
  <si>
    <t>SUNGARO</t>
  </si>
  <si>
    <t>LA UNION</t>
  </si>
  <si>
    <t>LLATA</t>
  </si>
  <si>
    <t>PANAO</t>
  </si>
  <si>
    <t>SANTA LUCIA</t>
  </si>
  <si>
    <t>ICA</t>
  </si>
  <si>
    <t>H.IV</t>
  </si>
  <si>
    <t>RENE TOCHE GROPPO</t>
  </si>
  <si>
    <t>FELIX TORREALVA GUTIERREZ</t>
  </si>
  <si>
    <t>MARIA REICHE NEUMAN</t>
  </si>
  <si>
    <t>PUEBLO NUEVO</t>
  </si>
  <si>
    <t>PUQUIO</t>
  </si>
  <si>
    <t>NASCA</t>
  </si>
  <si>
    <t>LA TINGUIÑA</t>
  </si>
  <si>
    <t>SANTA MARGARITA</t>
  </si>
  <si>
    <t>CHAVALINA</t>
  </si>
  <si>
    <t>PALPA</t>
  </si>
  <si>
    <t>SAN CLEMENTE</t>
  </si>
  <si>
    <t>TAMBO DE MORA</t>
  </si>
  <si>
    <t>VILLA TUPAC AMARU</t>
  </si>
  <si>
    <t>CORACORA</t>
  </si>
  <si>
    <t>MACACONA</t>
  </si>
  <si>
    <t>INCOR</t>
  </si>
  <si>
    <t>JULIACA</t>
  </si>
  <si>
    <t>LAMPA</t>
  </si>
  <si>
    <t>AZANGARO</t>
  </si>
  <si>
    <t>AYAVIRI</t>
  </si>
  <si>
    <t>HUANCANE</t>
  </si>
  <si>
    <t>SAN RAFAEL</t>
  </si>
  <si>
    <t>SANDIA</t>
  </si>
  <si>
    <t>SAN GABAN</t>
  </si>
  <si>
    <t>JUNIN</t>
  </si>
  <si>
    <t>ALBERTO HURTADO ABADIA</t>
  </si>
  <si>
    <t>RIO NEGRO - SATIPO</t>
  </si>
  <si>
    <t>TARMA</t>
  </si>
  <si>
    <t>JAUJA</t>
  </si>
  <si>
    <t>METROPOLITANO HUANCAYO</t>
  </si>
  <si>
    <t>CHILCA</t>
  </si>
  <si>
    <t>PICHANAQUI</t>
  </si>
  <si>
    <t>CONCEPCION</t>
  </si>
  <si>
    <t>ANDAYCHAGUA</t>
  </si>
  <si>
    <t>COBRIZA</t>
  </si>
  <si>
    <t>CORPACANCHA</t>
  </si>
  <si>
    <t>MARH TUNEL</t>
  </si>
  <si>
    <t>MOROCOCHA</t>
  </si>
  <si>
    <t>MUQUIYAUYO</t>
  </si>
  <si>
    <t>PACHACAYO</t>
  </si>
  <si>
    <t>SAN CRISTOBAL</t>
  </si>
  <si>
    <t>YAURICOCHA</t>
  </si>
  <si>
    <t>SAN PEDRO DE CAJAS</t>
  </si>
  <si>
    <t>LA LIBERTAD</t>
  </si>
  <si>
    <t>VICTOR LAZARTE ECHEGARAY</t>
  </si>
  <si>
    <t>CHOCOPE</t>
  </si>
  <si>
    <t>ALBRECHT</t>
  </si>
  <si>
    <t>PACASMAYO</t>
  </si>
  <si>
    <t>FLORENCIA DE MORA</t>
  </si>
  <si>
    <t>LA ESPERANZA</t>
  </si>
  <si>
    <t>MOCHE</t>
  </si>
  <si>
    <t>EL PORVENIR</t>
  </si>
  <si>
    <t>VICTOR LARCO HERRERA</t>
  </si>
  <si>
    <t>GUADALUPE</t>
  </si>
  <si>
    <t>HUAMACHUCO</t>
  </si>
  <si>
    <t>LAREDO</t>
  </si>
  <si>
    <t>OTUZCO</t>
  </si>
  <si>
    <t>SOLEDAD</t>
  </si>
  <si>
    <t>TAYABAMBA</t>
  </si>
  <si>
    <t>CASCAS</t>
  </si>
  <si>
    <t>CHICAMA</t>
  </si>
  <si>
    <t>MALABRIGO</t>
  </si>
  <si>
    <t>SALAVERRY</t>
  </si>
  <si>
    <t>SAN PEDRO DE LLOC</t>
  </si>
  <si>
    <t>ASCOPE</t>
  </si>
  <si>
    <t>ESPECIALIZADO CASA GRANDE</t>
  </si>
  <si>
    <t>HUANCHACO</t>
  </si>
  <si>
    <t>CARTAVIO</t>
  </si>
  <si>
    <t>JEQUETEPEQUE</t>
  </si>
  <si>
    <t>LIMONCARRO</t>
  </si>
  <si>
    <t>QUIRUVILCA</t>
  </si>
  <si>
    <t>SAN JOSE</t>
  </si>
  <si>
    <t>SANTIAGO DE CHUCO</t>
  </si>
  <si>
    <t>SAUSAL</t>
  </si>
  <si>
    <t>CHAO</t>
  </si>
  <si>
    <t>PAIJAN</t>
  </si>
  <si>
    <t>SANTIAGO DE CAO</t>
  </si>
  <si>
    <t>LAMBAYEQUE</t>
  </si>
  <si>
    <t>ALMANZOR AGUINAGA ASENJO</t>
  </si>
  <si>
    <t>JAEN</t>
  </si>
  <si>
    <t>AGUSTIN ARBULU NEYRA</t>
  </si>
  <si>
    <t>CHEPEN</t>
  </si>
  <si>
    <t>NAYLAMP</t>
  </si>
  <si>
    <t>CARLOS CASTANEDA IPARRAGUIRRE</t>
  </si>
  <si>
    <t>AGUSTIN GAVIDIA SALCEDO</t>
  </si>
  <si>
    <t>CHICLAYO OESTE</t>
  </si>
  <si>
    <t>MANUEL MANRIQUE NEVADO</t>
  </si>
  <si>
    <t>CHONGOYAPE</t>
  </si>
  <si>
    <t>JAYANCA</t>
  </si>
  <si>
    <t>MOTUPE</t>
  </si>
  <si>
    <t>SAN IGNACIO</t>
  </si>
  <si>
    <t>PATAPO</t>
  </si>
  <si>
    <t>CHOTA</t>
  </si>
  <si>
    <t>CUTERVO</t>
  </si>
  <si>
    <t>CAYALTI</t>
  </si>
  <si>
    <t>JUAN AITA VALLE</t>
  </si>
  <si>
    <t>OLMOS</t>
  </si>
  <si>
    <t>OYOTUN</t>
  </si>
  <si>
    <t>PUCARA</t>
  </si>
  <si>
    <t>SANTA CRUZ</t>
  </si>
  <si>
    <t>TUCUME</t>
  </si>
  <si>
    <t>UCUPE</t>
  </si>
  <si>
    <t>LORETO</t>
  </si>
  <si>
    <t>IQUITOS</t>
  </si>
  <si>
    <t>PUNCHANA</t>
  </si>
  <si>
    <t>SAN JUAN BAUTISTA</t>
  </si>
  <si>
    <t>CABALLOCOCHA</t>
  </si>
  <si>
    <t>NAUTA</t>
  </si>
  <si>
    <t>REQUENA</t>
  </si>
  <si>
    <t>MADRE DE DIOS</t>
  </si>
  <si>
    <t>IBERIA</t>
  </si>
  <si>
    <t>MAZUCO</t>
  </si>
  <si>
    <t>MOQUEGUA</t>
  </si>
  <si>
    <t>ILO</t>
  </si>
  <si>
    <t>OMATE</t>
  </si>
  <si>
    <t>MOYOBAMBA</t>
  </si>
  <si>
    <t>RIOJA</t>
  </si>
  <si>
    <t>PASCO</t>
  </si>
  <si>
    <t>CERRO DE PASCO</t>
  </si>
  <si>
    <t>HUARIACA</t>
  </si>
  <si>
    <t>OXAPAMPA</t>
  </si>
  <si>
    <t>HUAYLLAY</t>
  </si>
  <si>
    <t>VILLA RICA</t>
  </si>
  <si>
    <t>YANAHUANCA</t>
  </si>
  <si>
    <t>SAN JUAN</t>
  </si>
  <si>
    <t>CHICRIN</t>
  </si>
  <si>
    <t>COLQUIJIRCA</t>
  </si>
  <si>
    <t>HUARON</t>
  </si>
  <si>
    <t>MILPO</t>
  </si>
  <si>
    <t>POZUZO</t>
  </si>
  <si>
    <t>PUERTO BERMUDEZ</t>
  </si>
  <si>
    <t>PIURA</t>
  </si>
  <si>
    <t>CAYETANO HEREDIA</t>
  </si>
  <si>
    <t>TALARA</t>
  </si>
  <si>
    <t>JORGE REATEGUI DELGADO</t>
  </si>
  <si>
    <t>SULLANA</t>
  </si>
  <si>
    <t>CASTILLA</t>
  </si>
  <si>
    <t>CHULUCANAS</t>
  </si>
  <si>
    <t>EL ALTO</t>
  </si>
  <si>
    <t>LEONCIO AMAYA TUME</t>
  </si>
  <si>
    <t>TAMBO GRANDE</t>
  </si>
  <si>
    <t>AYABACA</t>
  </si>
  <si>
    <t>CANCHAQUE</t>
  </si>
  <si>
    <t>HUANCABAMBA</t>
  </si>
  <si>
    <t>IGNACIO ESCUDERO</t>
  </si>
  <si>
    <t>LOS ORGANOS</t>
  </si>
  <si>
    <t>MORROPON</t>
  </si>
  <si>
    <t>NEGRITOS</t>
  </si>
  <si>
    <t>SECHURA</t>
  </si>
  <si>
    <t>PUNO</t>
  </si>
  <si>
    <t>CLINICA UNIVERSITARIA UNA - ESSALUD</t>
  </si>
  <si>
    <t>ILAVE</t>
  </si>
  <si>
    <t>ACORA</t>
  </si>
  <si>
    <t>DESAGUADERO</t>
  </si>
  <si>
    <t>JULI</t>
  </si>
  <si>
    <t>YUNGUYO</t>
  </si>
  <si>
    <t>REBAGLIATI</t>
  </si>
  <si>
    <t>EDGARDO REBAGLIATI MARTINS</t>
  </si>
  <si>
    <t>SUAREZ-ANGAMOS</t>
  </si>
  <si>
    <t>CAÑETE</t>
  </si>
  <si>
    <t>CHINCHA</t>
  </si>
  <si>
    <t>PROCERES</t>
  </si>
  <si>
    <t>VILLA MARIA</t>
  </si>
  <si>
    <t>PABLO BERMUDEZ</t>
  </si>
  <si>
    <t>SAN ISIDRO</t>
  </si>
  <si>
    <t>LURIN</t>
  </si>
  <si>
    <t>MALA</t>
  </si>
  <si>
    <t>LA QUEBRADA</t>
  </si>
  <si>
    <t>UBAP</t>
  </si>
  <si>
    <t>JESUS MARÍA</t>
  </si>
  <si>
    <t>SABOGAL</t>
  </si>
  <si>
    <t>ALBERTO SABOGAL SOLOGUREN</t>
  </si>
  <si>
    <t>OCTAVIO MONGRUT MUÑOZ</t>
  </si>
  <si>
    <t>FIORI</t>
  </si>
  <si>
    <t>LUIS NEGREIROS</t>
  </si>
  <si>
    <t>HNA MARIA DONROSE SUTMOLLER</t>
  </si>
  <si>
    <t>PUENTE PIEDRA</t>
  </si>
  <si>
    <t>CARABAYLLO</t>
  </si>
  <si>
    <t>METROPOLITANO DEL CALLAO</t>
  </si>
  <si>
    <t>HUARAL</t>
  </si>
  <si>
    <t>PARAMONGA</t>
  </si>
  <si>
    <t>CHANCAY</t>
  </si>
  <si>
    <t>HUMAYA</t>
  </si>
  <si>
    <t>RAURA</t>
  </si>
  <si>
    <t>SAYAN</t>
  </si>
  <si>
    <t>OYON</t>
  </si>
  <si>
    <t>LOS OLIVOS</t>
  </si>
  <si>
    <t>TACNA</t>
  </si>
  <si>
    <t>TACNA DANIEL ALCIDES CARRION</t>
  </si>
  <si>
    <t>METROPOLITANO DE TACNA</t>
  </si>
  <si>
    <t>CONO SUR</t>
  </si>
  <si>
    <t>TARATA</t>
  </si>
  <si>
    <t>ILABAYA</t>
  </si>
  <si>
    <t>ITE</t>
  </si>
  <si>
    <t>TARAPOTO</t>
  </si>
  <si>
    <t>JUANJUI</t>
  </si>
  <si>
    <t>YURIMAGUAS</t>
  </si>
  <si>
    <t>BELLAVISTA</t>
  </si>
  <si>
    <t>LAMAS</t>
  </si>
  <si>
    <t>SAPOSOA</t>
  </si>
  <si>
    <t>TUMBES</t>
  </si>
  <si>
    <t>LA CRUZ</t>
  </si>
  <si>
    <t>ZORRITOS</t>
  </si>
  <si>
    <t>ZARUMILLA</t>
  </si>
  <si>
    <t>UCAYALI</t>
  </si>
  <si>
    <t>PUCALLPA</t>
  </si>
  <si>
    <t>AGUAYTIA</t>
  </si>
  <si>
    <t>ALAMEDA</t>
  </si>
  <si>
    <t>ATALAYA</t>
  </si>
  <si>
    <t>CONTAMANA</t>
  </si>
  <si>
    <t>Essalud</t>
  </si>
  <si>
    <t>Oficina Central de Planificación y Desarrollo</t>
  </si>
  <si>
    <t>Gerencia de Planeamiento Corporativo</t>
  </si>
  <si>
    <t>Sub Gerencia de Información Gerencial</t>
  </si>
  <si>
    <t>PRINCIPALES INDICADORES DE DESEMPEÑO INSTITUCIONAL</t>
  </si>
  <si>
    <t xml:space="preserve">    </t>
  </si>
  <si>
    <t>DE LOS CENTROS ASISTENCIALES</t>
  </si>
  <si>
    <t>CONSULTA EXTERNA</t>
  </si>
  <si>
    <t>RENDIMIENTO HORA MEDICO</t>
  </si>
  <si>
    <t>HOSPITALIZACION</t>
  </si>
  <si>
    <t>RENDIMIENTO CAMA</t>
  </si>
  <si>
    <t>INTERVENCIONES QUIRURGICAS</t>
  </si>
  <si>
    <t>RENDIMIENTO DE SALA DE OPERACIONES</t>
  </si>
  <si>
    <t>Linea 201</t>
  </si>
  <si>
    <t>AÑO</t>
  </si>
  <si>
    <t>MES1</t>
  </si>
  <si>
    <t xml:space="preserve">  :  </t>
  </si>
  <si>
    <t>AÑOMES</t>
  </si>
  <si>
    <t>COLUM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</si>
  <si>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</si>
  <si>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</si>
  <si>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</si>
  <si>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</si>
  <si>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</si>
  <si>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</si>
  <si>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</si>
  <si>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</si>
  <si>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</si>
  <si>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</si>
  <si>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</si>
  <si>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</si>
  <si>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</si>
  <si>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OCTUBRE</t>
  </si>
  <si>
    <t>2011 NOVIEMBRE</t>
  </si>
  <si>
    <t>RENDIMIENTO CAMA DE HOSPITALIZACION POR REDES Y CENTROS ASISTENCIALES DE ESSALUD</t>
  </si>
  <si>
    <t>DEFINICION DE INDICADORES</t>
  </si>
  <si>
    <t>- RENDIMIENTO HORA MEDICO</t>
  </si>
  <si>
    <t xml:space="preserve">Descripción </t>
  </si>
  <si>
    <t>Es el promedio de atenciones realizadas por cada hora de trabajo médico, es un indicador de eficiencia. Estandar: (En C.A. hasta nivel HIII: 5.0; HIV y H.N. 4.0)</t>
  </si>
  <si>
    <t>Responsable</t>
  </si>
  <si>
    <t>Gerencia de División de Prestaciones</t>
  </si>
  <si>
    <t>Fuente / Procesamiento</t>
  </si>
  <si>
    <t>Sistemas (NSIG) en C.A  y el (SES) en las Redes y Sede Central</t>
  </si>
  <si>
    <t>Formula / Cálculo</t>
  </si>
  <si>
    <t>N° Total de consultas / N° total de horas médicas efectivas.</t>
  </si>
  <si>
    <t>Unidad:</t>
  </si>
  <si>
    <t>Frecuencia de Medición</t>
  </si>
  <si>
    <t>Mensual</t>
  </si>
  <si>
    <t>Oportunidad de Medición:</t>
  </si>
  <si>
    <t>15 C/Mes</t>
  </si>
  <si>
    <t>- RENDIMIENTO CAMA</t>
  </si>
  <si>
    <t>Se mide como el promedio de egresos hospitalarios por cama hospitalaria disponible en el periodo.  Es un indicador de eficiencia. Estandar: HI: 6.5; HII: 6.0; HIII: 5.0; HIV: 4.0 y H.N: 3.0.</t>
  </si>
  <si>
    <t>N° Total de egresos hospitalarios / N° camas hospitalarias (promedio).</t>
  </si>
  <si>
    <t>Mide el número promedio de intervenciones quirúrgicas  realizadas por cada sala de operaciones. Estandar : H.I : 75 ; H.II : 85 ; H.III : 105 ; H.IV : 125  y H.N. : 100.</t>
  </si>
  <si>
    <t>Nº de Intervenciones Quirúrgicas  Ejecutadas / Nº de Salas de Operaciones.</t>
  </si>
  <si>
    <t>- RENDIMIENTO DE SALA DE OPERACIONES</t>
  </si>
  <si>
    <t>Menu 
Principal</t>
  </si>
  <si>
    <t>RENDIMIENTO DE SALA DE OPERACIONES  POR REDES Y CENTROS ASISTENCIALES DE ESSALUD</t>
  </si>
  <si>
    <t>TOTALES</t>
  </si>
  <si>
    <t>HUARAZ</t>
  </si>
  <si>
    <t>CARAZ</t>
  </si>
  <si>
    <t>CARHUAZ</t>
  </si>
  <si>
    <t>HUARI</t>
  </si>
  <si>
    <t>FRANCISO PIZARRO</t>
  </si>
  <si>
    <t>METROPOLITANO CHIMBOTE</t>
  </si>
  <si>
    <t>CENTRO NAC.SALUD RENAL</t>
  </si>
  <si>
    <t>JOSE MATIAS MANZANILLA</t>
  </si>
  <si>
    <t>INST. PERUANO OFTALMOLOGICO</t>
  </si>
  <si>
    <t>REPUBLICA DE PANAMA</t>
  </si>
  <si>
    <t>NESHUYA</t>
  </si>
  <si>
    <t>JORGE VOTO BERNALES CORPANCHO - STA. ANITA</t>
  </si>
  <si>
    <t>AURELIO DIAZ UFANO Y PERAL - SJ LURIGANCHO</t>
  </si>
  <si>
    <t>CONO SUR - CHIMBOTE</t>
  </si>
  <si>
    <t>MANUEL DE TORRES MUÑOZ - MOLLENDO</t>
  </si>
  <si>
    <t>HUAMANGA</t>
  </si>
  <si>
    <t>ANTONIO SKRABONJA ANTOSICH</t>
  </si>
  <si>
    <t>INSTITUTO NACIONAL DEL CORAZON</t>
  </si>
  <si>
    <t>HUANCAYO</t>
  </si>
  <si>
    <t>LA MERCED</t>
  </si>
  <si>
    <t>VICTOR ALFREDO LAZO PERALTA - PTO. MALDONADO</t>
  </si>
  <si>
    <t>MIGUEL CRUZADO VERA - PAITA</t>
  </si>
  <si>
    <t>CARLOS ALCANTARA BUTERFIELD - LA MOLINA</t>
  </si>
  <si>
    <t>ULDARICO ROCCA FERNANDEZ - VILLA EL SALVADOR</t>
  </si>
  <si>
    <t>JUAN JOSE RODRIGUEZ LAZO - CHORRILLOS</t>
  </si>
  <si>
    <t>CLINICA CENTRAL DE PREVENCION (CHEQUEOS LARCO)</t>
  </si>
  <si>
    <t>SANTA CRUZ - MIRAFLORES</t>
  </si>
  <si>
    <t>GUSTAVO LANATTA LUJAN - HUACHO</t>
  </si>
  <si>
    <t>MARINO MOLINA SCIPPA - COMAS</t>
  </si>
  <si>
    <t>PEDRO REYES BARBOZA - BARRANCA</t>
  </si>
  <si>
    <t>BELLAVISTA - CALLAO</t>
  </si>
  <si>
    <t>CARLOS ALBERTO CORTEZ JIMENEZ - TUMBES</t>
  </si>
  <si>
    <t>ANTABAMBA</t>
  </si>
  <si>
    <t>ALTO SELVA ALEGRE</t>
  </si>
  <si>
    <t>METROPOLITANO DE HUANUCO</t>
  </si>
  <si>
    <t>CABANILLAS</t>
  </si>
  <si>
    <t>ASILLO</t>
  </si>
  <si>
    <t>MANTARO</t>
  </si>
  <si>
    <t>CHUPACA</t>
  </si>
  <si>
    <t>METROPOLITANO DE TRUJILLO</t>
  </si>
  <si>
    <t>LUIS HEYSEN INCHAUSTEGUI</t>
  </si>
  <si>
    <t>TORATA</t>
  </si>
  <si>
    <t>ALTO MAYO</t>
  </si>
  <si>
    <t>CATACAOS</t>
  </si>
  <si>
    <t>MAGDALENA</t>
  </si>
  <si>
    <t>ESP.SANTO MANCHAY</t>
  </si>
  <si>
    <t>SURQUILLO</t>
  </si>
  <si>
    <t>ALFREDO PIAZZA ROBERTS</t>
  </si>
  <si>
    <t>LIMA NORTE-CALLAO LUIS NEGREIROS</t>
  </si>
  <si>
    <t>CAMPO VERDE</t>
  </si>
  <si>
    <t>TOTAL-11</t>
  </si>
  <si>
    <t>ZARATE</t>
  </si>
  <si>
    <t>GAMARRA</t>
  </si>
  <si>
    <t>IMAZA</t>
  </si>
  <si>
    <t>COTABAMBAS</t>
  </si>
  <si>
    <t>BAÑOS DEL INCA</t>
  </si>
  <si>
    <t>C.E.</t>
  </si>
  <si>
    <t>SANTO TOMAS</t>
  </si>
  <si>
    <t>AUGUSTO HERNANDEZ MENDOZA</t>
  </si>
  <si>
    <t>VICTOR SOLES GARCIA - VIRU</t>
  </si>
  <si>
    <t>NUEVA CAJAMARCA</t>
  </si>
  <si>
    <t>METROPOLITANO DE PIURA</t>
  </si>
  <si>
    <t>CEDHI REBAGLIATI</t>
  </si>
  <si>
    <t>LOS PROCERES - SAN JUAN MIRAFLORES</t>
  </si>
  <si>
    <t>BARRANCO</t>
  </si>
  <si>
    <t xml:space="preserve">AÑO 2011 - AL IV TRIMESTRE 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</si>
</sst>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8"/>
      <name val="Arial Narrow"/>
      <family val="2"/>
    </font>
    <font>
      <b/>
      <sz val="10"/>
      <color indexed="57"/>
      <name val="Arial"/>
      <family val="2"/>
    </font>
    <font>
      <b/>
      <sz val="18"/>
      <color indexed="12"/>
      <name val="Arial Narrow"/>
      <family val="2"/>
    </font>
    <font>
      <b/>
      <sz val="18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12"/>
      <color indexed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TheSansCorrespondence"/>
      <family val="0"/>
    </font>
    <font>
      <b/>
      <u val="single"/>
      <sz val="10"/>
      <color indexed="12"/>
      <name val="TheSansCorrespondence"/>
      <family val="0"/>
    </font>
    <font>
      <b/>
      <sz val="10"/>
      <name val="Arial"/>
      <family val="2"/>
    </font>
    <font>
      <sz val="18"/>
      <name val="Webdings"/>
      <family val="1"/>
    </font>
    <font>
      <b/>
      <sz val="16"/>
      <color indexed="12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1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center"/>
    </xf>
    <xf numFmtId="0" fontId="57" fillId="8" borderId="10" xfId="0" applyFont="1" applyFill="1" applyBorder="1" applyAlignment="1">
      <alignment horizontal="center"/>
    </xf>
    <xf numFmtId="0" fontId="58" fillId="8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2" fontId="59" fillId="12" borderId="10" xfId="0" applyNumberFormat="1" applyFont="1" applyFill="1" applyBorder="1" applyAlignment="1">
      <alignment horizontal="center"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2" fontId="59" fillId="33" borderId="0" xfId="0" applyNumberFormat="1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34" borderId="12" xfId="46" applyFill="1" applyBorder="1" applyAlignment="1" applyProtection="1" quotePrefix="1">
      <alignment horizontal="center" vertical="center"/>
      <protection/>
    </xf>
    <xf numFmtId="0" fontId="11" fillId="0" borderId="12" xfId="46" applyFill="1" applyBorder="1" applyAlignment="1" applyProtection="1">
      <alignment horizontal="center" vertical="center"/>
      <protection/>
    </xf>
    <xf numFmtId="0" fontId="12" fillId="34" borderId="12" xfId="46" applyFont="1" applyFill="1" applyBorder="1" applyAlignment="1" applyProtection="1">
      <alignment horizontal="left" vertical="center"/>
      <protection/>
    </xf>
    <xf numFmtId="0" fontId="11" fillId="34" borderId="12" xfId="46" applyFill="1" applyBorder="1" applyAlignment="1" applyProtection="1">
      <alignment vertical="center"/>
      <protection/>
    </xf>
    <xf numFmtId="2" fontId="13" fillId="34" borderId="12" xfId="0" applyNumberFormat="1" applyFont="1" applyFill="1" applyBorder="1" applyAlignment="1">
      <alignment horizontal="center" vertical="center"/>
    </xf>
    <xf numFmtId="164" fontId="13" fillId="34" borderId="12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1" fillId="34" borderId="12" xfId="46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" fillId="36" borderId="13" xfId="0" applyFont="1" applyFill="1" applyBorder="1" applyAlignment="1" applyProtection="1">
      <alignment vertical="center"/>
      <protection locked="0"/>
    </xf>
    <xf numFmtId="0" fontId="0" fillId="37" borderId="14" xfId="0" applyFill="1" applyBorder="1" applyAlignment="1" applyProtection="1">
      <alignment horizontal="right" vertical="center"/>
      <protection locked="0"/>
    </xf>
    <xf numFmtId="0" fontId="0" fillId="37" borderId="13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horizontal="right" vertical="center"/>
      <protection locked="0"/>
    </xf>
    <xf numFmtId="0" fontId="0" fillId="38" borderId="0" xfId="0" applyFill="1" applyAlignment="1" applyProtection="1">
      <alignment vertical="center"/>
      <protection locked="0"/>
    </xf>
    <xf numFmtId="0" fontId="0" fillId="39" borderId="13" xfId="0" applyFill="1" applyBorder="1" applyAlignment="1" applyProtection="1">
      <alignment vertical="center"/>
      <protection locked="0"/>
    </xf>
    <xf numFmtId="0" fontId="0" fillId="40" borderId="0" xfId="0" applyFill="1" applyAlignment="1" applyProtection="1">
      <alignment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6" fillId="0" borderId="0" xfId="0" applyFont="1" applyAlignment="1" quotePrefix="1">
      <alignment vertical="center"/>
    </xf>
    <xf numFmtId="0" fontId="17" fillId="0" borderId="10" xfId="0" applyFont="1" applyBorder="1" applyAlignment="1">
      <alignment horizontal="center" vertical="center"/>
    </xf>
    <xf numFmtId="0" fontId="18" fillId="37" borderId="15" xfId="0" applyFont="1" applyFill="1" applyBorder="1" applyAlignment="1">
      <alignment horizontal="left" vertical="center" indent="1"/>
    </xf>
    <xf numFmtId="0" fontId="18" fillId="37" borderId="10" xfId="0" applyFont="1" applyFill="1" applyBorder="1" applyAlignment="1">
      <alignment horizontal="justify" vertical="center"/>
    </xf>
    <xf numFmtId="0" fontId="17" fillId="0" borderId="15" xfId="0" applyFont="1" applyBorder="1" applyAlignment="1">
      <alignment horizontal="center" vertical="center"/>
    </xf>
    <xf numFmtId="0" fontId="11" fillId="0" borderId="0" xfId="46" applyAlignment="1" applyProtection="1">
      <alignment horizontal="center" wrapText="1"/>
      <protection/>
    </xf>
    <xf numFmtId="0" fontId="59" fillId="41" borderId="0" xfId="0" applyFont="1" applyFill="1" applyAlignment="1">
      <alignment horizontal="left"/>
    </xf>
    <xf numFmtId="0" fontId="60" fillId="0" borderId="0" xfId="0" applyFont="1" applyAlignment="1">
      <alignment/>
    </xf>
    <xf numFmtId="0" fontId="59" fillId="33" borderId="0" xfId="0" applyFont="1" applyFill="1" applyAlignment="1">
      <alignment horizontal="left"/>
    </xf>
    <xf numFmtId="17" fontId="57" fillId="8" borderId="10" xfId="0" applyNumberFormat="1" applyFont="1" applyFill="1" applyBorder="1" applyAlignment="1">
      <alignment horizontal="center"/>
    </xf>
    <xf numFmtId="4" fontId="59" fillId="12" borderId="10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59" fillId="33" borderId="0" xfId="0" applyNumberFormat="1" applyFont="1" applyFill="1" applyAlignment="1">
      <alignment horizontal="center"/>
    </xf>
    <xf numFmtId="4" fontId="0" fillId="0" borderId="0" xfId="0" applyNumberFormat="1" applyBorder="1" applyAlignment="1">
      <alignment horizontal="center"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4" fontId="59" fillId="0" borderId="0" xfId="0" applyNumberFormat="1" applyFont="1" applyFill="1" applyAlignment="1">
      <alignment horizontal="center"/>
    </xf>
    <xf numFmtId="0" fontId="18" fillId="37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0" fillId="42" borderId="19" xfId="0" applyFont="1" applyFill="1" applyBorder="1" applyAlignment="1">
      <alignment horizontal="center" vertical="center"/>
    </xf>
    <xf numFmtId="0" fontId="10" fillId="42" borderId="12" xfId="0" applyFont="1" applyFill="1" applyBorder="1" applyAlignment="1">
      <alignment horizontal="center" vertical="center"/>
    </xf>
    <xf numFmtId="0" fontId="10" fillId="42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60" fillId="0" borderId="0" xfId="0" applyFont="1" applyAlignment="1">
      <alignment horizontal="left"/>
    </xf>
    <xf numFmtId="0" fontId="59" fillId="12" borderId="16" xfId="0" applyFont="1" applyFill="1" applyBorder="1" applyAlignment="1">
      <alignment horizontal="center"/>
    </xf>
    <xf numFmtId="0" fontId="59" fillId="12" borderId="17" xfId="0" applyFont="1" applyFill="1" applyBorder="1" applyAlignment="1">
      <alignment horizontal="center"/>
    </xf>
    <xf numFmtId="0" fontId="59" fillId="12" borderId="18" xfId="0" applyFont="1" applyFill="1" applyBorder="1" applyAlignment="1">
      <alignment horizontal="center"/>
    </xf>
    <xf numFmtId="2" fontId="59" fillId="0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2"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51"/>
      </font>
      <fill>
        <patternFill>
          <bgColor indexed="44"/>
        </patternFill>
      </fill>
    </dxf>
    <dxf>
      <font>
        <b/>
        <i val="0"/>
        <color indexed="57"/>
      </font>
      <fill>
        <patternFill>
          <bgColor indexed="44"/>
        </patternFill>
      </fill>
    </dxf>
    <dxf>
      <font>
        <color indexed="11"/>
      </font>
      <fill>
        <patternFill>
          <bgColor indexed="43"/>
        </patternFill>
      </fill>
    </dxf>
    <dxf>
      <font>
        <color indexed="52"/>
      </font>
      <fill>
        <patternFill patternType="solid"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  <dxf>
      <font>
        <color rgb="FFFF0000"/>
      </font>
      <fill>
        <patternFill patternType="solid">
          <bgColor rgb="FFFFFF99"/>
        </patternFill>
      </fill>
      <border/>
    </dxf>
    <dxf>
      <font>
        <color rgb="FFFF9900"/>
      </font>
      <fill>
        <patternFill patternType="solid">
          <bgColor rgb="FFFFFF99"/>
        </patternFill>
      </fill>
      <border/>
    </dxf>
    <dxf>
      <font>
        <color rgb="FF00FF00"/>
      </font>
      <fill>
        <patternFill>
          <bgColor rgb="FFFFFF99"/>
        </patternFill>
      </fill>
      <border/>
    </dxf>
    <dxf>
      <font>
        <b/>
        <i val="0"/>
        <color rgb="FF339966"/>
      </font>
      <fill>
        <patternFill>
          <bgColor rgb="FF99CCFF"/>
        </patternFill>
      </fill>
      <border/>
    </dxf>
    <dxf>
      <font>
        <b/>
        <i val="0"/>
        <color rgb="FFFFCC0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9</xdr:col>
      <xdr:colOff>647700</xdr:colOff>
      <xdr:row>3</xdr:row>
      <xdr:rowOff>19050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5250"/>
          <a:ext cx="13906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65495</xdr:row>
      <xdr:rowOff>0</xdr:rowOff>
    </xdr:from>
    <xdr:to>
      <xdr:col>7</xdr:col>
      <xdr:colOff>704850</xdr:colOff>
      <xdr:row>65497</xdr:row>
      <xdr:rowOff>114300</xdr:rowOff>
    </xdr:to>
    <xdr:pic>
      <xdr:nvPicPr>
        <xdr:cNvPr id="2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-2147483648"/>
          <a:ext cx="1362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valdiviezo\Escritorio\Tableros\2011\preliminar%20Dic2011\TMI_Sal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andares"/>
      <sheetName val="Definición"/>
      <sheetName val="C.E_Concent."/>
      <sheetName val="C.E_R.Hr.Medico"/>
      <sheetName val="C.E_G.C.H.Prog"/>
      <sheetName val="C.E_Recetas"/>
      <sheetName val="H_Estancias"/>
      <sheetName val="H_% O.Cama"/>
      <sheetName val="H_I.Sust."/>
      <sheetName val="H_R.Cama"/>
      <sheetName val="H_T.B.M.Hosp"/>
      <sheetName val="Qx_I.Menor"/>
      <sheetName val="Qx_I.Alta"/>
      <sheetName val="Qx_G.C.H.Prog"/>
      <sheetName val="Qx_Rend.SO"/>
      <sheetName val="Qx.Int.Susp"/>
      <sheetName val="H_T.Cesareas"/>
      <sheetName val="Em_Prio.IV"/>
      <sheetName val="Em_Prio.I_II"/>
      <sheetName val="O_Concent."/>
      <sheetName val="O_Hr.Odont"/>
      <sheetName val="O_G.C.H.Odon"/>
      <sheetName val="O_N.T.Odont.S"/>
      <sheetName val="Serv_Hosp"/>
      <sheetName val="Puntajes"/>
      <sheetName val="No_Rem_inf"/>
      <sheetName val="Hoja1"/>
    </sheetNames>
    <definedNames>
      <definedName name="Actualiza_Mes"/>
      <definedName name="Año"/>
      <definedName name="CE_Concentración"/>
      <definedName name="CE_GCHProg"/>
      <definedName name="CE_Recetas"/>
      <definedName name="CE_Rend_Hr_Medico"/>
      <definedName name="Em_Prio_I_II"/>
      <definedName name="Em_Prio_IV"/>
      <definedName name="H_Estancias"/>
      <definedName name="H_I_Susti"/>
      <definedName name="H_OcupacionCama"/>
      <definedName name="H_R_Cama"/>
      <definedName name="H_T_Cesareas"/>
      <definedName name="H_TBM_HOSP"/>
      <definedName name="Qx_GCH_Prog"/>
      <definedName name="Qx_I_Alta"/>
      <definedName name="Qx_I_Menor"/>
      <definedName name="Qx_Rend_SO"/>
      <definedName name="Qx_Suspendid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.7109375" style="11" customWidth="1"/>
    <col min="2" max="12" width="11.421875" style="11" customWidth="1"/>
    <col min="13" max="16384" width="11.421875" style="13" customWidth="1"/>
  </cols>
  <sheetData>
    <row r="1" spans="2:18" ht="15">
      <c r="B1" s="60" t="s">
        <v>351</v>
      </c>
      <c r="P1" s="14"/>
      <c r="Q1" s="15"/>
      <c r="R1" s="14"/>
    </row>
    <row r="2" spans="2:16" ht="15">
      <c r="B2" s="60" t="s">
        <v>352</v>
      </c>
      <c r="P2" s="14"/>
    </row>
    <row r="3" spans="2:16" ht="15">
      <c r="B3" s="60" t="s">
        <v>353</v>
      </c>
      <c r="P3" s="14"/>
    </row>
    <row r="4" spans="2:16" ht="15">
      <c r="B4" s="60" t="s">
        <v>354</v>
      </c>
      <c r="G4" s="13"/>
      <c r="H4" s="13"/>
      <c r="I4" s="13"/>
      <c r="J4" s="13"/>
      <c r="K4" s="13"/>
      <c r="L4" s="13"/>
      <c r="P4" s="14"/>
    </row>
    <row r="5" spans="2:16" ht="15">
      <c r="B5" s="12"/>
      <c r="G5" s="13"/>
      <c r="H5" s="13"/>
      <c r="I5" s="13"/>
      <c r="J5" s="13"/>
      <c r="K5" s="13"/>
      <c r="L5" s="13"/>
      <c r="P5" s="14"/>
    </row>
    <row r="6" spans="1:16" s="20" customFormat="1" ht="23.25">
      <c r="A6" s="16"/>
      <c r="B6" s="17" t="s">
        <v>355</v>
      </c>
      <c r="C6" s="18"/>
      <c r="D6" s="18"/>
      <c r="E6" s="18"/>
      <c r="F6" s="18"/>
      <c r="G6" s="19"/>
      <c r="H6" s="19"/>
      <c r="I6" s="19"/>
      <c r="J6" s="19"/>
      <c r="P6" s="21"/>
    </row>
    <row r="7" spans="1:16" ht="18">
      <c r="A7" s="11" t="s">
        <v>356</v>
      </c>
      <c r="B7" s="22" t="s">
        <v>357</v>
      </c>
      <c r="C7" s="23"/>
      <c r="D7" s="23"/>
      <c r="E7" s="23"/>
      <c r="F7" s="23"/>
      <c r="G7" s="23"/>
      <c r="H7" s="23"/>
      <c r="I7" s="23"/>
      <c r="J7" s="23"/>
      <c r="P7" s="14"/>
    </row>
    <row r="8" spans="2:16" ht="15.75">
      <c r="B8" s="24" t="s">
        <v>475</v>
      </c>
      <c r="C8" s="23"/>
      <c r="D8" s="23"/>
      <c r="E8" s="23"/>
      <c r="F8" s="23"/>
      <c r="G8" s="23"/>
      <c r="H8" s="23"/>
      <c r="I8" s="23"/>
      <c r="J8" s="23"/>
      <c r="P8" s="14"/>
    </row>
    <row r="9" spans="2:16" ht="18.75" thickBot="1">
      <c r="B9" s="25" t="s">
        <v>358</v>
      </c>
      <c r="C9" s="26"/>
      <c r="P9" s="14"/>
    </row>
    <row r="10" spans="2:16" ht="16.5" thickBot="1" thickTop="1">
      <c r="B10" s="76"/>
      <c r="C10" s="77"/>
      <c r="D10" s="77"/>
      <c r="E10" s="77"/>
      <c r="F10" s="77"/>
      <c r="G10" s="77"/>
      <c r="H10" s="77"/>
      <c r="I10" s="77"/>
      <c r="J10" s="78"/>
      <c r="P10" s="14"/>
    </row>
    <row r="11" spans="7:16" ht="16.5" thickBot="1" thickTop="1">
      <c r="G11" s="27"/>
      <c r="H11" s="27"/>
      <c r="I11" s="27"/>
      <c r="J11" s="27"/>
      <c r="P11" s="14"/>
    </row>
    <row r="12" spans="2:16" ht="16.5" thickBot="1" thickTop="1">
      <c r="B12" s="28"/>
      <c r="C12" s="29"/>
      <c r="D12" s="30" t="s">
        <v>359</v>
      </c>
      <c r="E12" s="31"/>
      <c r="F12" s="31"/>
      <c r="G12" s="32"/>
      <c r="H12" s="33"/>
      <c r="I12" s="33"/>
      <c r="J12" s="33"/>
      <c r="P12" s="14"/>
    </row>
    <row r="13" ht="15.75" thickTop="1">
      <c r="M13" s="34"/>
    </row>
    <row r="14" spans="2:13" ht="18.75" thickBot="1">
      <c r="B14" s="25" t="s">
        <v>360</v>
      </c>
      <c r="C14" s="26"/>
      <c r="M14" s="34"/>
    </row>
    <row r="15" spans="2:13" ht="16.5" thickBot="1" thickTop="1">
      <c r="B15" s="76"/>
      <c r="C15" s="77"/>
      <c r="D15" s="77"/>
      <c r="E15" s="77"/>
      <c r="F15" s="77"/>
      <c r="G15" s="77"/>
      <c r="H15" s="77"/>
      <c r="I15" s="77"/>
      <c r="J15" s="78"/>
      <c r="M15" s="34"/>
    </row>
    <row r="16" spans="7:13" ht="16.5" thickBot="1" thickTop="1">
      <c r="G16" s="27"/>
      <c r="H16" s="27"/>
      <c r="I16" s="27"/>
      <c r="J16" s="27"/>
      <c r="M16" s="34"/>
    </row>
    <row r="17" spans="2:10" ht="24.75" thickBot="1" thickTop="1">
      <c r="B17" s="35"/>
      <c r="C17" s="36"/>
      <c r="D17" s="30" t="s">
        <v>361</v>
      </c>
      <c r="E17" s="37"/>
      <c r="F17" s="37"/>
      <c r="G17" s="32"/>
      <c r="H17" s="33"/>
      <c r="I17" s="33"/>
      <c r="J17" s="33"/>
    </row>
    <row r="18" ht="15.75" thickTop="1"/>
    <row r="19" spans="2:13" ht="18.75" thickBot="1">
      <c r="B19" s="25" t="s">
        <v>362</v>
      </c>
      <c r="C19" s="26"/>
      <c r="M19" s="34"/>
    </row>
    <row r="20" spans="2:13" ht="16.5" thickBot="1" thickTop="1">
      <c r="B20" s="76"/>
      <c r="C20" s="77"/>
      <c r="D20" s="77"/>
      <c r="E20" s="77"/>
      <c r="F20" s="77"/>
      <c r="G20" s="77"/>
      <c r="H20" s="77"/>
      <c r="I20" s="77"/>
      <c r="J20" s="78"/>
      <c r="M20" s="34"/>
    </row>
    <row r="21" spans="7:13" ht="16.5" thickBot="1" thickTop="1">
      <c r="G21" s="27"/>
      <c r="H21" s="27"/>
      <c r="I21" s="27"/>
      <c r="J21" s="27"/>
      <c r="M21" s="34"/>
    </row>
    <row r="22" spans="2:16" ht="24.75" thickBot="1" thickTop="1">
      <c r="B22" s="35"/>
      <c r="C22" s="36"/>
      <c r="D22" s="30" t="s">
        <v>363</v>
      </c>
      <c r="E22" s="37"/>
      <c r="F22" s="37"/>
      <c r="G22" s="32"/>
      <c r="H22" s="33"/>
      <c r="I22" s="33"/>
      <c r="J22" s="33"/>
      <c r="P22" s="14"/>
    </row>
    <row r="23" ht="15.75" thickTop="1"/>
    <row r="26" spans="2:10" ht="20.25">
      <c r="B26" s="79" t="s">
        <v>386</v>
      </c>
      <c r="C26" s="79"/>
      <c r="D26" s="79"/>
      <c r="E26" s="79"/>
      <c r="F26" s="79"/>
      <c r="G26" s="79"/>
      <c r="H26" s="79"/>
      <c r="I26" s="79"/>
      <c r="J26" s="79"/>
    </row>
    <row r="28" ht="18">
      <c r="B28" s="25" t="s">
        <v>358</v>
      </c>
    </row>
    <row r="29" spans="2:5" ht="15">
      <c r="B29" s="49" t="s">
        <v>387</v>
      </c>
      <c r="C29"/>
      <c r="D29"/>
      <c r="E29"/>
    </row>
    <row r="30" spans="2:10" ht="33.75" customHeight="1">
      <c r="B30" s="71" t="s">
        <v>388</v>
      </c>
      <c r="C30" s="71"/>
      <c r="D30" s="72" t="s">
        <v>389</v>
      </c>
      <c r="E30" s="73"/>
      <c r="F30" s="73"/>
      <c r="G30" s="73"/>
      <c r="H30" s="73"/>
      <c r="I30" s="73"/>
      <c r="J30" s="74"/>
    </row>
    <row r="31" spans="2:10" ht="16.5">
      <c r="B31" s="71" t="s">
        <v>390</v>
      </c>
      <c r="C31" s="71"/>
      <c r="D31" s="80" t="s">
        <v>391</v>
      </c>
      <c r="E31" s="81"/>
      <c r="F31" s="81"/>
      <c r="G31" s="81"/>
      <c r="H31" s="81"/>
      <c r="I31" s="81"/>
      <c r="J31" s="82"/>
    </row>
    <row r="32" spans="2:10" ht="16.5">
      <c r="B32" s="71" t="s">
        <v>392</v>
      </c>
      <c r="C32" s="71"/>
      <c r="D32" s="80" t="s">
        <v>393</v>
      </c>
      <c r="E32" s="81"/>
      <c r="F32" s="81"/>
      <c r="G32" s="81"/>
      <c r="H32" s="81"/>
      <c r="I32" s="81"/>
      <c r="J32" s="82"/>
    </row>
    <row r="33" spans="2:10" ht="16.5">
      <c r="B33" s="71" t="s">
        <v>394</v>
      </c>
      <c r="C33" s="71"/>
      <c r="D33" s="80" t="s">
        <v>395</v>
      </c>
      <c r="E33" s="81"/>
      <c r="F33" s="81"/>
      <c r="G33" s="81"/>
      <c r="H33" s="82"/>
      <c r="I33" s="51" t="s">
        <v>396</v>
      </c>
      <c r="J33" s="53"/>
    </row>
    <row r="34" spans="2:10" ht="33">
      <c r="B34" s="71" t="s">
        <v>397</v>
      </c>
      <c r="C34" s="71"/>
      <c r="D34" s="75" t="s">
        <v>398</v>
      </c>
      <c r="E34" s="75"/>
      <c r="F34" s="75"/>
      <c r="G34" s="75"/>
      <c r="H34" s="75"/>
      <c r="I34" s="52" t="s">
        <v>399</v>
      </c>
      <c r="J34" s="50" t="s">
        <v>400</v>
      </c>
    </row>
    <row r="36" ht="18">
      <c r="B36" s="25" t="s">
        <v>360</v>
      </c>
    </row>
    <row r="37" spans="2:5" ht="15">
      <c r="B37" s="49" t="s">
        <v>401</v>
      </c>
      <c r="C37"/>
      <c r="D37"/>
      <c r="E37"/>
    </row>
    <row r="38" spans="2:10" ht="32.25" customHeight="1">
      <c r="B38" s="71" t="s">
        <v>388</v>
      </c>
      <c r="C38" s="71"/>
      <c r="D38" s="83" t="s">
        <v>402</v>
      </c>
      <c r="E38" s="83"/>
      <c r="F38" s="83"/>
      <c r="G38" s="83"/>
      <c r="H38" s="83"/>
      <c r="I38" s="83"/>
      <c r="J38" s="83"/>
    </row>
    <row r="39" spans="2:10" ht="16.5">
      <c r="B39" s="71" t="s">
        <v>390</v>
      </c>
      <c r="C39" s="71"/>
      <c r="D39" s="75" t="s">
        <v>391</v>
      </c>
      <c r="E39" s="75"/>
      <c r="F39" s="75"/>
      <c r="G39" s="75"/>
      <c r="H39" s="75"/>
      <c r="I39" s="75"/>
      <c r="J39" s="75"/>
    </row>
    <row r="40" spans="2:10" ht="16.5">
      <c r="B40" s="71" t="s">
        <v>392</v>
      </c>
      <c r="C40" s="71"/>
      <c r="D40" s="75" t="s">
        <v>393</v>
      </c>
      <c r="E40" s="75"/>
      <c r="F40" s="75"/>
      <c r="G40" s="75"/>
      <c r="H40" s="75"/>
      <c r="I40" s="75"/>
      <c r="J40" s="75"/>
    </row>
    <row r="41" spans="2:10" ht="16.5">
      <c r="B41" s="71" t="s">
        <v>394</v>
      </c>
      <c r="C41" s="71"/>
      <c r="D41" s="80" t="s">
        <v>403</v>
      </c>
      <c r="E41" s="81"/>
      <c r="F41" s="81"/>
      <c r="G41" s="81"/>
      <c r="H41" s="82"/>
      <c r="I41" s="51" t="s">
        <v>396</v>
      </c>
      <c r="J41" s="53"/>
    </row>
    <row r="42" spans="2:10" ht="33">
      <c r="B42" s="71" t="s">
        <v>397</v>
      </c>
      <c r="C42" s="71"/>
      <c r="D42" s="75" t="s">
        <v>398</v>
      </c>
      <c r="E42" s="75"/>
      <c r="F42" s="75"/>
      <c r="G42" s="75"/>
      <c r="H42" s="75"/>
      <c r="I42" s="52" t="s">
        <v>399</v>
      </c>
      <c r="J42" s="50" t="s">
        <v>400</v>
      </c>
    </row>
    <row r="44" ht="18">
      <c r="B44" s="25" t="s">
        <v>362</v>
      </c>
    </row>
    <row r="45" spans="2:5" ht="15">
      <c r="B45" s="49" t="s">
        <v>406</v>
      </c>
      <c r="C45"/>
      <c r="D45"/>
      <c r="E45"/>
    </row>
    <row r="46" spans="2:10" ht="36.75" customHeight="1">
      <c r="B46" s="71" t="s">
        <v>388</v>
      </c>
      <c r="C46" s="71"/>
      <c r="D46" s="83" t="s">
        <v>404</v>
      </c>
      <c r="E46" s="83"/>
      <c r="F46" s="83"/>
      <c r="G46" s="83"/>
      <c r="H46" s="83"/>
      <c r="I46" s="83"/>
      <c r="J46" s="83"/>
    </row>
    <row r="47" spans="2:10" ht="16.5">
      <c r="B47" s="71" t="s">
        <v>390</v>
      </c>
      <c r="C47" s="71"/>
      <c r="D47" s="75" t="s">
        <v>391</v>
      </c>
      <c r="E47" s="75"/>
      <c r="F47" s="75"/>
      <c r="G47" s="75"/>
      <c r="H47" s="75"/>
      <c r="I47" s="75"/>
      <c r="J47" s="75"/>
    </row>
    <row r="48" spans="2:10" ht="16.5">
      <c r="B48" s="71" t="s">
        <v>392</v>
      </c>
      <c r="C48" s="71"/>
      <c r="D48" s="75" t="s">
        <v>393</v>
      </c>
      <c r="E48" s="75"/>
      <c r="F48" s="75"/>
      <c r="G48" s="75"/>
      <c r="H48" s="75"/>
      <c r="I48" s="75"/>
      <c r="J48" s="75"/>
    </row>
    <row r="49" spans="2:10" ht="30.75" customHeight="1">
      <c r="B49" s="71" t="s">
        <v>394</v>
      </c>
      <c r="C49" s="71"/>
      <c r="D49" s="72" t="s">
        <v>405</v>
      </c>
      <c r="E49" s="73"/>
      <c r="F49" s="73"/>
      <c r="G49" s="73"/>
      <c r="H49" s="74"/>
      <c r="I49" s="51" t="s">
        <v>396</v>
      </c>
      <c r="J49" s="53"/>
    </row>
    <row r="50" spans="2:10" ht="33">
      <c r="B50" s="71" t="s">
        <v>397</v>
      </c>
      <c r="C50" s="71"/>
      <c r="D50" s="75" t="s">
        <v>398</v>
      </c>
      <c r="E50" s="75"/>
      <c r="F50" s="75"/>
      <c r="G50" s="75"/>
      <c r="H50" s="75"/>
      <c r="I50" s="52" t="s">
        <v>399</v>
      </c>
      <c r="J50" s="50" t="s">
        <v>400</v>
      </c>
    </row>
    <row r="128" spans="20:27" ht="15">
      <c r="T128" s="14"/>
      <c r="U128" s="14"/>
      <c r="V128" s="14"/>
      <c r="W128" s="14"/>
      <c r="X128" s="14"/>
      <c r="Y128" s="14"/>
      <c r="Z128" s="14"/>
      <c r="AA128" s="14"/>
    </row>
    <row r="130" spans="23:27" ht="15">
      <c r="W130" s="14"/>
      <c r="X130" s="14"/>
      <c r="Y130" s="14"/>
      <c r="Z130" s="14"/>
      <c r="AA130" s="14"/>
    </row>
    <row r="131" spans="24:27" ht="15">
      <c r="X131" s="14"/>
      <c r="Y131" s="14"/>
      <c r="Z131" s="14"/>
      <c r="AA131" s="14"/>
    </row>
    <row r="159" spans="24:32" ht="15.75" thickBot="1">
      <c r="X159" s="13">
        <v>2</v>
      </c>
      <c r="AF159" s="13">
        <v>13</v>
      </c>
    </row>
    <row r="160" spans="1:40" ht="15.75" thickBot="1">
      <c r="A160" s="38" t="s">
        <v>364</v>
      </c>
      <c r="B160" s="38"/>
      <c r="C160" s="38"/>
      <c r="D160" s="38"/>
      <c r="E160" s="38"/>
      <c r="F160" s="38"/>
      <c r="G160" s="38"/>
      <c r="H160" s="38"/>
      <c r="I160" s="38"/>
      <c r="U160" s="13">
        <v>1</v>
      </c>
      <c r="V160" s="13">
        <v>2010</v>
      </c>
      <c r="W160" s="15" t="s">
        <v>365</v>
      </c>
      <c r="X160" s="39">
        <v>2</v>
      </c>
      <c r="Y160" s="14"/>
      <c r="Z160" s="40" t="s">
        <v>365</v>
      </c>
      <c r="AA160" s="41" t="s">
        <v>366</v>
      </c>
      <c r="AB160" s="42" t="s">
        <v>365</v>
      </c>
      <c r="AD160" s="43"/>
      <c r="AE160" s="43" t="s">
        <v>366</v>
      </c>
      <c r="AF160" s="44">
        <v>13</v>
      </c>
      <c r="AG160" s="15" t="s">
        <v>367</v>
      </c>
      <c r="AL160" s="45" t="s">
        <v>368</v>
      </c>
      <c r="AM160" s="13" t="s">
        <v>369</v>
      </c>
      <c r="AN160" s="46">
        <f>VLOOKUP($AK$161,$AL$161:AM186,2,FALSE)</f>
        <v>42</v>
      </c>
    </row>
    <row r="161" spans="21:39" ht="15.75" thickBot="1">
      <c r="U161" s="13">
        <v>2</v>
      </c>
      <c r="V161" s="13">
        <v>2011</v>
      </c>
      <c r="W161" s="47">
        <f>VLOOKUP(X160,U160:V161,2,FALSE)</f>
        <v>2011</v>
      </c>
      <c r="X161" s="13">
        <v>2</v>
      </c>
      <c r="Z161" s="13">
        <v>2010</v>
      </c>
      <c r="AA161" s="14" t="s">
        <v>370</v>
      </c>
      <c r="AB161" s="14">
        <f>+W161</f>
        <v>2011</v>
      </c>
      <c r="AC161" s="14"/>
      <c r="AD161" s="13">
        <v>1</v>
      </c>
      <c r="AE161" s="14" t="s">
        <v>370</v>
      </c>
      <c r="AF161" s="48" t="str">
        <f>VLOOKUP(AF160,AD161:AE173,2,FALSE)</f>
        <v>DICIEMBRE</v>
      </c>
      <c r="AK161" s="13" t="str">
        <f>CONCATENATE(AB161,AF161)</f>
        <v>2011DICIEMBRE</v>
      </c>
      <c r="AL161" s="13" t="str">
        <f>CONCATENATE(Z161,AA161)</f>
        <v>2010ANUAL</v>
      </c>
      <c r="AM161" s="13">
        <v>15</v>
      </c>
    </row>
    <row r="162" spans="24:39" ht="15">
      <c r="X162" s="13">
        <v>2</v>
      </c>
      <c r="Z162" s="13">
        <v>2010</v>
      </c>
      <c r="AA162" s="14" t="s">
        <v>371</v>
      </c>
      <c r="AB162" s="14"/>
      <c r="AC162" s="14"/>
      <c r="AD162" s="13">
        <v>2</v>
      </c>
      <c r="AE162" s="14" t="s">
        <v>371</v>
      </c>
      <c r="AF162" s="13">
        <v>13</v>
      </c>
      <c r="AL162" s="13" t="str">
        <f aca="true" t="shared" si="0" ref="AL162:AL183">CONCATENATE(Z162,AA162)</f>
        <v>2010ENERO</v>
      </c>
      <c r="AM162" s="13">
        <v>16</v>
      </c>
    </row>
    <row r="163" spans="24:39" ht="15">
      <c r="X163" s="13">
        <v>2</v>
      </c>
      <c r="Z163" s="13">
        <v>2010</v>
      </c>
      <c r="AA163" s="14" t="s">
        <v>372</v>
      </c>
      <c r="AB163" s="14"/>
      <c r="AD163" s="13">
        <v>3</v>
      </c>
      <c r="AE163" s="14" t="s">
        <v>372</v>
      </c>
      <c r="AF163" s="13">
        <v>13</v>
      </c>
      <c r="AL163" s="13" t="str">
        <f t="shared" si="0"/>
        <v>2010FEBRERO</v>
      </c>
      <c r="AM163" s="13">
        <v>17</v>
      </c>
    </row>
    <row r="164" spans="26:39" ht="15">
      <c r="Z164" s="13">
        <v>2010</v>
      </c>
      <c r="AA164" s="14" t="s">
        <v>373</v>
      </c>
      <c r="AB164" s="14"/>
      <c r="AD164" s="13">
        <v>4</v>
      </c>
      <c r="AE164" s="13" t="s">
        <v>373</v>
      </c>
      <c r="AL164" s="13" t="str">
        <f t="shared" si="0"/>
        <v>2010MARZO</v>
      </c>
      <c r="AM164" s="13">
        <v>18</v>
      </c>
    </row>
    <row r="165" spans="26:39" ht="15">
      <c r="Z165" s="13">
        <v>2010</v>
      </c>
      <c r="AA165" s="14" t="s">
        <v>374</v>
      </c>
      <c r="AB165" s="14"/>
      <c r="AD165" s="13">
        <v>5</v>
      </c>
      <c r="AE165" s="13" t="s">
        <v>374</v>
      </c>
      <c r="AL165" s="13" t="str">
        <f t="shared" si="0"/>
        <v>2010ABRIL</v>
      </c>
      <c r="AM165" s="13">
        <v>19</v>
      </c>
    </row>
    <row r="166" spans="21:39" ht="15">
      <c r="U166" s="20"/>
      <c r="V166" s="20"/>
      <c r="W166" s="20"/>
      <c r="X166" s="20"/>
      <c r="Y166" s="20"/>
      <c r="Z166" s="13">
        <v>2010</v>
      </c>
      <c r="AA166" s="14" t="s">
        <v>375</v>
      </c>
      <c r="AB166" s="14"/>
      <c r="AC166" s="20"/>
      <c r="AD166" s="13">
        <v>6</v>
      </c>
      <c r="AE166" s="13" t="s">
        <v>375</v>
      </c>
      <c r="AF166" s="20"/>
      <c r="AG166" s="20"/>
      <c r="AL166" s="13" t="str">
        <f t="shared" si="0"/>
        <v>2010MAYO</v>
      </c>
      <c r="AM166" s="13">
        <v>20</v>
      </c>
    </row>
    <row r="167" spans="26:39" ht="15">
      <c r="Z167" s="13">
        <v>2010</v>
      </c>
      <c r="AA167" s="21" t="s">
        <v>376</v>
      </c>
      <c r="AB167" s="21"/>
      <c r="AD167" s="13">
        <v>7</v>
      </c>
      <c r="AE167" s="20" t="s">
        <v>376</v>
      </c>
      <c r="AL167" s="13" t="str">
        <f t="shared" si="0"/>
        <v>2010JUNIO</v>
      </c>
      <c r="AM167" s="13">
        <v>21</v>
      </c>
    </row>
    <row r="168" spans="26:39" ht="15">
      <c r="Z168" s="13">
        <v>2010</v>
      </c>
      <c r="AA168" s="14" t="s">
        <v>377</v>
      </c>
      <c r="AB168" s="14"/>
      <c r="AD168" s="13">
        <v>8</v>
      </c>
      <c r="AE168" s="20" t="s">
        <v>377</v>
      </c>
      <c r="AL168" s="13" t="str">
        <f t="shared" si="0"/>
        <v>2010JULIO</v>
      </c>
      <c r="AM168" s="13">
        <v>22</v>
      </c>
    </row>
    <row r="169" spans="26:39" ht="15">
      <c r="Z169" s="13">
        <v>2010</v>
      </c>
      <c r="AA169" s="14" t="s">
        <v>378</v>
      </c>
      <c r="AB169" s="14"/>
      <c r="AD169" s="13">
        <v>9</v>
      </c>
      <c r="AE169" s="13" t="s">
        <v>378</v>
      </c>
      <c r="AL169" s="13" t="str">
        <f t="shared" si="0"/>
        <v>2010AGOSTO</v>
      </c>
      <c r="AM169" s="13">
        <v>23</v>
      </c>
    </row>
    <row r="170" spans="26:39" ht="15">
      <c r="Z170" s="13">
        <v>2010</v>
      </c>
      <c r="AA170" s="14" t="s">
        <v>379</v>
      </c>
      <c r="AB170" s="14"/>
      <c r="AD170" s="13">
        <v>10</v>
      </c>
      <c r="AE170" s="13" t="s">
        <v>379</v>
      </c>
      <c r="AL170" s="13" t="str">
        <f t="shared" si="0"/>
        <v>2010SEPTIEMBRE</v>
      </c>
      <c r="AM170" s="13">
        <v>24</v>
      </c>
    </row>
    <row r="171" spans="26:39" ht="15">
      <c r="Z171" s="13">
        <v>2010</v>
      </c>
      <c r="AA171" s="14" t="s">
        <v>380</v>
      </c>
      <c r="AB171" s="14"/>
      <c r="AD171" s="13">
        <v>11</v>
      </c>
      <c r="AE171" s="13" t="s">
        <v>380</v>
      </c>
      <c r="AL171" s="13" t="str">
        <f t="shared" si="0"/>
        <v>2010OCTUBRE</v>
      </c>
      <c r="AM171" s="13">
        <v>25</v>
      </c>
    </row>
    <row r="172" spans="26:39" ht="15">
      <c r="Z172" s="13">
        <v>2010</v>
      </c>
      <c r="AA172" s="14" t="s">
        <v>381</v>
      </c>
      <c r="AB172" s="14"/>
      <c r="AD172" s="13">
        <v>12</v>
      </c>
      <c r="AE172" s="13" t="s">
        <v>381</v>
      </c>
      <c r="AL172" s="13" t="str">
        <f t="shared" si="0"/>
        <v>2010NOVIEMBRE</v>
      </c>
      <c r="AM172" s="13">
        <v>26</v>
      </c>
    </row>
    <row r="173" spans="26:39" ht="15">
      <c r="Z173" s="13">
        <v>2010</v>
      </c>
      <c r="AA173" s="14" t="s">
        <v>382</v>
      </c>
      <c r="AB173" s="14"/>
      <c r="AD173" s="13">
        <v>13</v>
      </c>
      <c r="AE173" s="13" t="s">
        <v>382</v>
      </c>
      <c r="AL173" s="13" t="str">
        <f t="shared" si="0"/>
        <v>2010DICIEMBRE</v>
      </c>
      <c r="AM173" s="13">
        <v>27</v>
      </c>
    </row>
    <row r="174" spans="26:39" ht="15">
      <c r="Z174" s="13">
        <v>2011</v>
      </c>
      <c r="AA174" s="14" t="s">
        <v>370</v>
      </c>
      <c r="AL174" s="13" t="str">
        <f t="shared" si="0"/>
        <v>2011ANUAL</v>
      </c>
      <c r="AM174" s="13">
        <v>30</v>
      </c>
    </row>
    <row r="175" spans="26:39" ht="15">
      <c r="Z175" s="13">
        <v>2011</v>
      </c>
      <c r="AA175" s="14" t="s">
        <v>371</v>
      </c>
      <c r="AL175" s="13" t="str">
        <f t="shared" si="0"/>
        <v>2011ENERO</v>
      </c>
      <c r="AM175" s="13">
        <v>31</v>
      </c>
    </row>
    <row r="176" spans="26:39" ht="15">
      <c r="Z176" s="13">
        <v>2011</v>
      </c>
      <c r="AA176" s="14" t="s">
        <v>372</v>
      </c>
      <c r="AL176" s="13" t="str">
        <f t="shared" si="0"/>
        <v>2011FEBRERO</v>
      </c>
      <c r="AM176" s="13">
        <v>32</v>
      </c>
    </row>
    <row r="177" spans="26:39" ht="15">
      <c r="Z177" s="13">
        <v>2011</v>
      </c>
      <c r="AA177" s="13" t="s">
        <v>373</v>
      </c>
      <c r="AL177" s="13" t="str">
        <f t="shared" si="0"/>
        <v>2011MARZO</v>
      </c>
      <c r="AM177" s="13">
        <v>33</v>
      </c>
    </row>
    <row r="178" spans="26:39" ht="15">
      <c r="Z178" s="13">
        <v>2011</v>
      </c>
      <c r="AA178" s="13" t="s">
        <v>374</v>
      </c>
      <c r="AL178" s="13" t="str">
        <f t="shared" si="0"/>
        <v>2011ABRIL</v>
      </c>
      <c r="AM178" s="13">
        <v>34</v>
      </c>
    </row>
    <row r="179" spans="26:39" ht="15">
      <c r="Z179" s="13">
        <v>2011</v>
      </c>
      <c r="AA179" s="13" t="s">
        <v>375</v>
      </c>
      <c r="AL179" s="13" t="str">
        <f t="shared" si="0"/>
        <v>2011MAYO</v>
      </c>
      <c r="AM179" s="13">
        <v>35</v>
      </c>
    </row>
    <row r="180" spans="26:39" ht="15">
      <c r="Z180" s="13">
        <v>2011</v>
      </c>
      <c r="AA180" s="20" t="s">
        <v>376</v>
      </c>
      <c r="AL180" s="13" t="str">
        <f t="shared" si="0"/>
        <v>2011JUNIO</v>
      </c>
      <c r="AM180" s="13">
        <v>36</v>
      </c>
    </row>
    <row r="181" spans="26:39" ht="15">
      <c r="Z181" s="13">
        <v>2011</v>
      </c>
      <c r="AA181" s="20" t="s">
        <v>377</v>
      </c>
      <c r="AL181" s="13" t="str">
        <f t="shared" si="0"/>
        <v>2011JULIO</v>
      </c>
      <c r="AM181" s="13">
        <v>37</v>
      </c>
    </row>
    <row r="182" spans="26:39" ht="15">
      <c r="Z182" s="13">
        <v>2011</v>
      </c>
      <c r="AA182" s="13" t="s">
        <v>378</v>
      </c>
      <c r="AL182" s="13" t="str">
        <f t="shared" si="0"/>
        <v>2011AGOSTO</v>
      </c>
      <c r="AM182" s="13">
        <v>38</v>
      </c>
    </row>
    <row r="183" spans="26:39" ht="15">
      <c r="Z183" s="13">
        <v>2011</v>
      </c>
      <c r="AA183" s="13" t="s">
        <v>379</v>
      </c>
      <c r="AL183" s="13" t="str">
        <f t="shared" si="0"/>
        <v>2011SEPTIEMBRE</v>
      </c>
      <c r="AM183" s="13">
        <v>39</v>
      </c>
    </row>
    <row r="184" spans="26:39" ht="15">
      <c r="Z184" s="13">
        <v>2011</v>
      </c>
      <c r="AA184" s="13" t="s">
        <v>381</v>
      </c>
      <c r="AL184" s="13" t="s">
        <v>383</v>
      </c>
      <c r="AM184" s="13">
        <v>40</v>
      </c>
    </row>
    <row r="185" spans="26:39" ht="15">
      <c r="Z185" s="13">
        <v>2011</v>
      </c>
      <c r="AA185" s="13" t="s">
        <v>382</v>
      </c>
      <c r="AL185" s="13" t="s">
        <v>384</v>
      </c>
      <c r="AM185" s="13">
        <v>41</v>
      </c>
    </row>
    <row r="186" spans="27:39" ht="15">
      <c r="AA186" s="14"/>
      <c r="AL186" s="13" t="str">
        <f>CONCATENATE(Z185,AA185)</f>
        <v>2011DICIEMBRE</v>
      </c>
      <c r="AM186" s="13">
        <v>42</v>
      </c>
    </row>
    <row r="190" spans="24:32" ht="15">
      <c r="X190" s="13">
        <v>2</v>
      </c>
      <c r="AF190" s="13">
        <v>13</v>
      </c>
    </row>
    <row r="198" spans="25:27" ht="15">
      <c r="Y198" s="14"/>
      <c r="Z198" s="14"/>
      <c r="AA198" s="14"/>
    </row>
    <row r="236" spans="20:27" ht="15">
      <c r="T236" s="14"/>
      <c r="U236" s="14"/>
      <c r="V236" s="14"/>
      <c r="W236" s="14"/>
      <c r="X236" s="14"/>
      <c r="Y236" s="14"/>
      <c r="Z236" s="14"/>
      <c r="AA236" s="14"/>
    </row>
    <row r="238" spans="26:27" ht="15">
      <c r="Z238" s="14"/>
      <c r="AA238" s="14"/>
    </row>
    <row r="254" spans="20:27" ht="15">
      <c r="T254" s="14"/>
      <c r="U254" s="14"/>
      <c r="V254" s="14"/>
      <c r="W254" s="14"/>
      <c r="X254" s="14"/>
      <c r="Y254" s="14"/>
      <c r="Z254" s="14"/>
      <c r="AA254" s="14"/>
    </row>
    <row r="255" spans="22:27" ht="15">
      <c r="V255" s="14"/>
      <c r="W255" s="14"/>
      <c r="X255" s="14"/>
      <c r="Y255" s="14"/>
      <c r="Z255" s="14"/>
      <c r="AA255" s="14"/>
    </row>
    <row r="256" ht="15">
      <c r="AA256" s="14"/>
    </row>
    <row r="327" spans="23:27" ht="15">
      <c r="W327" s="14"/>
      <c r="X327" s="14"/>
      <c r="Y327" s="14"/>
      <c r="Z327" s="14"/>
      <c r="AA327" s="14"/>
    </row>
    <row r="328" spans="23:27" ht="15">
      <c r="W328" s="14"/>
      <c r="X328" s="14"/>
      <c r="Y328" s="14"/>
      <c r="Z328" s="14"/>
      <c r="AA328" s="14"/>
    </row>
    <row r="65497" ht="15"/>
    <row r="65501" ht="15"/>
  </sheetData>
  <sheetProtection/>
  <mergeCells count="34">
    <mergeCell ref="B50:C50"/>
    <mergeCell ref="D50:H50"/>
    <mergeCell ref="B41:C41"/>
    <mergeCell ref="D41:H41"/>
    <mergeCell ref="B42:C42"/>
    <mergeCell ref="D42:H42"/>
    <mergeCell ref="B46:C46"/>
    <mergeCell ref="D46:J46"/>
    <mergeCell ref="B47:C47"/>
    <mergeCell ref="D47:J47"/>
    <mergeCell ref="B38:C38"/>
    <mergeCell ref="D38:J38"/>
    <mergeCell ref="B39:C39"/>
    <mergeCell ref="D39:J39"/>
    <mergeCell ref="B40:C40"/>
    <mergeCell ref="D40:J40"/>
    <mergeCell ref="D30:J30"/>
    <mergeCell ref="D31:J31"/>
    <mergeCell ref="D32:J32"/>
    <mergeCell ref="D33:H33"/>
    <mergeCell ref="D34:H34"/>
    <mergeCell ref="B30:C30"/>
    <mergeCell ref="B31:C31"/>
    <mergeCell ref="B32:C32"/>
    <mergeCell ref="B49:C49"/>
    <mergeCell ref="D49:H49"/>
    <mergeCell ref="B48:C48"/>
    <mergeCell ref="D48:J48"/>
    <mergeCell ref="B10:J10"/>
    <mergeCell ref="B15:J15"/>
    <mergeCell ref="B20:J20"/>
    <mergeCell ref="B26:J26"/>
    <mergeCell ref="B33:C33"/>
    <mergeCell ref="B34:C34"/>
  </mergeCells>
  <conditionalFormatting sqref="B12 B17 B22">
    <cfRule type="expression" priority="4" dxfId="6" stopIfTrue="1">
      <formula>A12=1</formula>
    </cfRule>
    <cfRule type="expression" priority="5" dxfId="7" stopIfTrue="1">
      <formula>A12=2</formula>
    </cfRule>
    <cfRule type="expression" priority="6" dxfId="8" stopIfTrue="1">
      <formula>A12=3</formula>
    </cfRule>
  </conditionalFormatting>
  <conditionalFormatting sqref="C12 C17 C22">
    <cfRule type="expression" priority="1" dxfId="9" stopIfTrue="1">
      <formula>IF(G12&gt;3.5,1,0)</formula>
    </cfRule>
    <cfRule type="expression" priority="2" dxfId="10" stopIfTrue="1">
      <formula>IF(AND(G12&gt;2.5,G12&lt;=3.5),1,0)</formula>
    </cfRule>
    <cfRule type="expression" priority="3" dxfId="11" stopIfTrue="1">
      <formula>IF(G12&lt;=2.5,1,0)</formula>
    </cfRule>
  </conditionalFormatting>
  <hyperlinks>
    <hyperlink ref="D17" location="Cama!A1" display="RENDIMIENTO CAMA"/>
    <hyperlink ref="D22" location="Salas!A1" display="RENDIMIENTO DE SALA DE OPERACIONES"/>
    <hyperlink ref="D12" location="Hora_medico!A1" display="RENDIMIENTO HORA MEDICO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5.57421875" style="0" customWidth="1"/>
    <col min="3" max="3" width="9.57421875" style="0" hidden="1" customWidth="1"/>
    <col min="4" max="4" width="9.421875" style="2" customWidth="1"/>
    <col min="5" max="5" width="50.7109375" style="0" customWidth="1"/>
    <col min="6" max="6" width="9.7109375" style="0" customWidth="1"/>
    <col min="7" max="18" width="8.7109375" style="0" customWidth="1"/>
  </cols>
  <sheetData>
    <row r="1" spans="1:18" ht="26.25">
      <c r="A1" s="54" t="s">
        <v>407</v>
      </c>
      <c r="B1" s="67" t="s">
        <v>0</v>
      </c>
      <c r="C1" s="68"/>
      <c r="D1" s="69"/>
      <c r="E1" s="6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2:9" ht="15">
      <c r="B2" s="84" t="s">
        <v>1</v>
      </c>
      <c r="C2" s="84"/>
      <c r="D2" s="84"/>
      <c r="E2" s="84"/>
      <c r="F2" s="84"/>
      <c r="G2" s="84"/>
      <c r="H2" s="84"/>
      <c r="I2" s="84"/>
    </row>
    <row r="3" ht="15">
      <c r="B3" s="1" t="str">
        <f>+Principal!B8</f>
        <v>AÑO 2011 - AL IV TRIMESTRE </v>
      </c>
    </row>
    <row r="5" spans="2:18" ht="15">
      <c r="B5" s="3" t="s">
        <v>2</v>
      </c>
      <c r="C5" s="3" t="s">
        <v>3</v>
      </c>
      <c r="D5" s="4" t="s">
        <v>4</v>
      </c>
      <c r="E5" s="3" t="s">
        <v>5</v>
      </c>
      <c r="F5" s="3" t="s">
        <v>460</v>
      </c>
      <c r="G5" s="58">
        <v>40544</v>
      </c>
      <c r="H5" s="58">
        <v>40575</v>
      </c>
      <c r="I5" s="58">
        <v>40603</v>
      </c>
      <c r="J5" s="58">
        <v>40634</v>
      </c>
      <c r="K5" s="58">
        <v>40664</v>
      </c>
      <c r="L5" s="58">
        <v>40695</v>
      </c>
      <c r="M5" s="58">
        <v>40725</v>
      </c>
      <c r="N5" s="58">
        <v>40756</v>
      </c>
      <c r="O5" s="58">
        <v>40787</v>
      </c>
      <c r="P5" s="58">
        <v>40817</v>
      </c>
      <c r="Q5" s="58">
        <v>40848</v>
      </c>
      <c r="R5" s="58">
        <v>40878</v>
      </c>
    </row>
    <row r="6" spans="2:18" ht="9" customHeight="1">
      <c r="B6" s="1"/>
      <c r="C6" s="1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9" customHeight="1">
      <c r="B7" s="1"/>
      <c r="C7" s="1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4.25" customHeight="1">
      <c r="B8" s="85" t="s">
        <v>409</v>
      </c>
      <c r="C8" s="86"/>
      <c r="D8" s="86"/>
      <c r="E8" s="87"/>
      <c r="F8" s="6">
        <v>4.855759005050393</v>
      </c>
      <c r="G8" s="6">
        <v>4.875996208771839</v>
      </c>
      <c r="H8" s="6">
        <v>4.8269259178282935</v>
      </c>
      <c r="I8" s="6">
        <v>4.843796657028151</v>
      </c>
      <c r="J8" s="6">
        <v>4.837057883840161</v>
      </c>
      <c r="K8" s="6">
        <v>4.82979037370633</v>
      </c>
      <c r="L8" s="6">
        <v>4.824040919260175</v>
      </c>
      <c r="M8" s="6">
        <v>4.854713360807573</v>
      </c>
      <c r="N8" s="6">
        <v>4.913925960132379</v>
      </c>
      <c r="O8" s="6">
        <v>4.8880015649632345</v>
      </c>
      <c r="P8" s="6">
        <v>4.8961425176345665</v>
      </c>
      <c r="Q8" s="6">
        <v>4.90416092110389</v>
      </c>
      <c r="R8" s="6">
        <v>4.773938245457585</v>
      </c>
    </row>
    <row r="9" ht="8.25" customHeight="1"/>
    <row r="10" spans="2:18" ht="15.75">
      <c r="B10" s="57" t="s">
        <v>6</v>
      </c>
      <c r="C10" s="7"/>
      <c r="D10" s="8"/>
      <c r="E10" s="7"/>
      <c r="F10" s="9">
        <v>4.825301389316496</v>
      </c>
      <c r="G10" s="9">
        <v>4.868002412636182</v>
      </c>
      <c r="H10" s="9">
        <v>4.809481646873135</v>
      </c>
      <c r="I10" s="9">
        <v>4.8407444614815205</v>
      </c>
      <c r="J10" s="9">
        <v>4.827312575574365</v>
      </c>
      <c r="K10" s="9">
        <v>4.808677017933005</v>
      </c>
      <c r="L10" s="9">
        <v>4.821673627684964</v>
      </c>
      <c r="M10" s="9">
        <v>4.771133572866901</v>
      </c>
      <c r="N10" s="9">
        <v>4.842431494086032</v>
      </c>
      <c r="O10" s="9">
        <v>4.810830982069719</v>
      </c>
      <c r="P10" s="9">
        <v>4.84927897381429</v>
      </c>
      <c r="Q10" s="9">
        <v>4.899389118937313</v>
      </c>
      <c r="R10" s="9">
        <v>4.747436213899423</v>
      </c>
    </row>
    <row r="11" spans="2:18" ht="15.75">
      <c r="B11" s="55"/>
      <c r="C11" s="10">
        <v>2</v>
      </c>
      <c r="D11" s="61" t="s">
        <v>7</v>
      </c>
      <c r="E11" s="62" t="s">
        <v>8</v>
      </c>
      <c r="F11" s="63">
        <v>3.7904679039599616</v>
      </c>
      <c r="G11" s="63">
        <v>3.746942850012478</v>
      </c>
      <c r="H11" s="63">
        <v>3.7131941359395824</v>
      </c>
      <c r="I11" s="63">
        <v>3.6312455459656348</v>
      </c>
      <c r="J11" s="63">
        <v>3.773510501500214</v>
      </c>
      <c r="K11" s="63">
        <v>3.7811724433033804</v>
      </c>
      <c r="L11" s="63">
        <v>3.7845744680851063</v>
      </c>
      <c r="M11" s="63">
        <v>3.732398071021482</v>
      </c>
      <c r="N11" s="63">
        <v>3.867792207792208</v>
      </c>
      <c r="O11" s="63">
        <v>3.8058087938684952</v>
      </c>
      <c r="P11" s="63">
        <v>3.8755372827508876</v>
      </c>
      <c r="Q11" s="63">
        <v>3.958161988199535</v>
      </c>
      <c r="R11" s="63">
        <v>3.84490608992601</v>
      </c>
    </row>
    <row r="12" spans="2:18" ht="15.75">
      <c r="B12" s="55"/>
      <c r="C12" s="10">
        <v>7</v>
      </c>
      <c r="D12" s="61" t="s">
        <v>9</v>
      </c>
      <c r="E12" s="62" t="s">
        <v>10</v>
      </c>
      <c r="F12" s="63">
        <v>4.875319299308395</v>
      </c>
      <c r="G12" s="63">
        <v>4.915410171224124</v>
      </c>
      <c r="H12" s="63">
        <v>4.942329581383584</v>
      </c>
      <c r="I12" s="63">
        <v>4.965968283366131</v>
      </c>
      <c r="J12" s="63">
        <v>4.90669014084507</v>
      </c>
      <c r="K12" s="63">
        <v>4.8554627778431145</v>
      </c>
      <c r="L12" s="63">
        <v>4.945689149560117</v>
      </c>
      <c r="M12" s="63">
        <v>4.778830016782546</v>
      </c>
      <c r="N12" s="63">
        <v>4.937295802965569</v>
      </c>
      <c r="O12" s="63">
        <v>4.820354578096948</v>
      </c>
      <c r="P12" s="63">
        <v>4.8531238582389475</v>
      </c>
      <c r="Q12" s="63">
        <v>4.837618239146253</v>
      </c>
      <c r="R12" s="63">
        <v>4.737124463519313</v>
      </c>
    </row>
    <row r="13" spans="2:18" ht="15.75">
      <c r="B13" s="55"/>
      <c r="C13" s="10">
        <v>507</v>
      </c>
      <c r="D13" s="61" t="s">
        <v>11</v>
      </c>
      <c r="E13" s="62" t="s">
        <v>13</v>
      </c>
      <c r="F13" s="63">
        <v>5.834625322997416</v>
      </c>
      <c r="G13" s="63">
        <v>5.814814814814815</v>
      </c>
      <c r="H13" s="63">
        <v>6.08</v>
      </c>
      <c r="I13" s="63">
        <v>6.631578947368421</v>
      </c>
      <c r="J13" s="63">
        <v>6.1891891891891895</v>
      </c>
      <c r="K13" s="63">
        <v>6.25</v>
      </c>
      <c r="L13" s="63">
        <v>5.735294117647059</v>
      </c>
      <c r="M13" s="63">
        <v>5.40625</v>
      </c>
      <c r="N13" s="63">
        <v>5.305555555555555</v>
      </c>
      <c r="O13" s="63">
        <v>5</v>
      </c>
      <c r="P13" s="63">
        <v>5.625</v>
      </c>
      <c r="Q13" s="63">
        <v>5.666666666666667</v>
      </c>
      <c r="R13" s="63">
        <v>6.275862068965517</v>
      </c>
    </row>
    <row r="14" spans="2:18" ht="15.75">
      <c r="B14" s="55"/>
      <c r="C14" s="10">
        <v>8</v>
      </c>
      <c r="D14" s="61" t="s">
        <v>11</v>
      </c>
      <c r="E14" s="62" t="s">
        <v>14</v>
      </c>
      <c r="F14" s="63">
        <v>5.254339498139561</v>
      </c>
      <c r="G14" s="63">
        <v>5.622654307031427</v>
      </c>
      <c r="H14" s="63">
        <v>5.118477331052182</v>
      </c>
      <c r="I14" s="63">
        <v>5.215172681412495</v>
      </c>
      <c r="J14" s="63">
        <v>5.158184039087948</v>
      </c>
      <c r="K14" s="63">
        <v>5.175881410256411</v>
      </c>
      <c r="L14" s="63">
        <v>5.160889070146819</v>
      </c>
      <c r="M14" s="63">
        <v>5.201427953266984</v>
      </c>
      <c r="N14" s="63">
        <v>5.132276281494352</v>
      </c>
      <c r="O14" s="63">
        <v>5.303151977514555</v>
      </c>
      <c r="P14" s="63">
        <v>5.407230730605072</v>
      </c>
      <c r="Q14" s="63">
        <v>5.3198973042362</v>
      </c>
      <c r="R14" s="63">
        <v>5.321606566989153</v>
      </c>
    </row>
    <row r="15" spans="2:18" ht="15.75">
      <c r="B15" s="55"/>
      <c r="C15" s="10">
        <v>505</v>
      </c>
      <c r="D15" s="61" t="s">
        <v>15</v>
      </c>
      <c r="E15" s="62" t="s">
        <v>421</v>
      </c>
      <c r="F15" s="63">
        <v>5.017895530305145</v>
      </c>
      <c r="G15" s="63">
        <v>4.969465648854962</v>
      </c>
      <c r="H15" s="63">
        <v>4.867838910947249</v>
      </c>
      <c r="I15" s="63">
        <v>5.094848484848485</v>
      </c>
      <c r="J15" s="63">
        <v>5.044940079893475</v>
      </c>
      <c r="K15" s="63">
        <v>5.0919091554293825</v>
      </c>
      <c r="L15" s="63">
        <v>5.023293963254593</v>
      </c>
      <c r="M15" s="63">
        <v>5.015401953418483</v>
      </c>
      <c r="N15" s="63">
        <v>5.054151624548736</v>
      </c>
      <c r="O15" s="63">
        <v>5</v>
      </c>
      <c r="P15" s="63">
        <v>4.958830319353598</v>
      </c>
      <c r="Q15" s="63">
        <v>5.11826544021025</v>
      </c>
      <c r="R15" s="63">
        <v>4.9976549413735345</v>
      </c>
    </row>
    <row r="16" spans="2:18" ht="15.75">
      <c r="B16" s="55"/>
      <c r="C16" s="10">
        <v>506</v>
      </c>
      <c r="D16" s="61" t="s">
        <v>15</v>
      </c>
      <c r="E16" s="62" t="s">
        <v>422</v>
      </c>
      <c r="F16" s="63">
        <v>5.16787736003403</v>
      </c>
      <c r="G16" s="63">
        <v>5.458545528620901</v>
      </c>
      <c r="H16" s="63">
        <v>5.245747079319533</v>
      </c>
      <c r="I16" s="63">
        <v>5.318832796276405</v>
      </c>
      <c r="J16" s="63">
        <v>5.162156938538848</v>
      </c>
      <c r="K16" s="63">
        <v>5.146866230121609</v>
      </c>
      <c r="L16" s="63">
        <v>5.034082106893881</v>
      </c>
      <c r="M16" s="63">
        <v>5.034200587494754</v>
      </c>
      <c r="N16" s="63">
        <v>5.082438650306749</v>
      </c>
      <c r="O16" s="63">
        <v>5.117499552212072</v>
      </c>
      <c r="P16" s="63">
        <v>5.120628389751262</v>
      </c>
      <c r="Q16" s="63">
        <v>5.227372190173066</v>
      </c>
      <c r="R16" s="63">
        <v>5.046776539020843</v>
      </c>
    </row>
    <row r="17" spans="2:18" ht="15.75">
      <c r="B17" s="55"/>
      <c r="C17" s="10">
        <v>11</v>
      </c>
      <c r="D17" s="61" t="s">
        <v>16</v>
      </c>
      <c r="E17" s="62" t="s">
        <v>17</v>
      </c>
      <c r="F17" s="63">
        <v>5.113173472459115</v>
      </c>
      <c r="G17" s="63">
        <v>5.117850953206239</v>
      </c>
      <c r="H17" s="63">
        <v>5.095092024539877</v>
      </c>
      <c r="I17" s="63">
        <v>5.085963003264418</v>
      </c>
      <c r="J17" s="63">
        <v>5.104322766570605</v>
      </c>
      <c r="K17" s="63">
        <v>5.108985507246377</v>
      </c>
      <c r="L17" s="63">
        <v>5.0887671232876714</v>
      </c>
      <c r="M17" s="63">
        <v>5.132236441194394</v>
      </c>
      <c r="N17" s="63">
        <v>5.255141388174807</v>
      </c>
      <c r="O17" s="63">
        <v>5.168929929386203</v>
      </c>
      <c r="P17" s="63">
        <v>5.079903147699758</v>
      </c>
      <c r="Q17" s="63">
        <v>5.0738396624472575</v>
      </c>
      <c r="R17" s="63">
        <v>5.034379671150972</v>
      </c>
    </row>
    <row r="18" spans="2:18" ht="15.75">
      <c r="B18" s="55"/>
      <c r="C18" s="10">
        <v>14</v>
      </c>
      <c r="D18" s="61" t="s">
        <v>16</v>
      </c>
      <c r="E18" s="62" t="s">
        <v>414</v>
      </c>
      <c r="F18" s="63">
        <v>5.18922898101511</v>
      </c>
      <c r="G18" s="63">
        <v>5.074418604651163</v>
      </c>
      <c r="H18" s="63">
        <v>5.163613784538963</v>
      </c>
      <c r="I18" s="63">
        <v>5.270894213909994</v>
      </c>
      <c r="J18" s="63">
        <v>5.132788868723533</v>
      </c>
      <c r="K18" s="63">
        <v>5.164757709251101</v>
      </c>
      <c r="L18" s="63">
        <v>5.199224575007456</v>
      </c>
      <c r="M18" s="63">
        <v>5.112927641537996</v>
      </c>
      <c r="N18" s="63">
        <v>5.268595041322314</v>
      </c>
      <c r="O18" s="63">
        <v>5.245373134328358</v>
      </c>
      <c r="P18" s="63">
        <v>5.262916939175932</v>
      </c>
      <c r="Q18" s="63">
        <v>5.294555292526209</v>
      </c>
      <c r="R18" s="63">
        <v>5.083866621758168</v>
      </c>
    </row>
    <row r="19" spans="2:18" ht="15.75">
      <c r="B19" s="55"/>
      <c r="C19" s="10">
        <v>17</v>
      </c>
      <c r="D19" s="61" t="s">
        <v>16</v>
      </c>
      <c r="E19" s="62" t="s">
        <v>12</v>
      </c>
      <c r="F19" s="63">
        <v>5.065573212645047</v>
      </c>
      <c r="G19" s="63">
        <v>5.0656400384985565</v>
      </c>
      <c r="H19" s="63">
        <v>5.111111111111111</v>
      </c>
      <c r="I19" s="63">
        <v>5.142345568487019</v>
      </c>
      <c r="J19" s="63">
        <v>5.067025733093955</v>
      </c>
      <c r="K19" s="63">
        <v>5.033274613427285</v>
      </c>
      <c r="L19" s="63">
        <v>5.04296212549463</v>
      </c>
      <c r="M19" s="63">
        <v>5.004301515772225</v>
      </c>
      <c r="N19" s="63">
        <v>5.11247311827957</v>
      </c>
      <c r="O19" s="63">
        <v>5.013643351268255</v>
      </c>
      <c r="P19" s="63">
        <v>5.132417966022807</v>
      </c>
      <c r="Q19" s="63">
        <v>5.139315230224321</v>
      </c>
      <c r="R19" s="63">
        <v>4.908351810790835</v>
      </c>
    </row>
    <row r="20" spans="2:18" ht="15.75">
      <c r="B20" s="55"/>
      <c r="C20" s="10">
        <v>376</v>
      </c>
      <c r="D20" s="61" t="s">
        <v>16</v>
      </c>
      <c r="E20" s="62" t="s">
        <v>18</v>
      </c>
      <c r="F20" s="63">
        <v>5.37081435842486</v>
      </c>
      <c r="G20" s="63">
        <v>5.3908396946564885</v>
      </c>
      <c r="H20" s="63">
        <v>5.351286173633441</v>
      </c>
      <c r="I20" s="63">
        <v>5.404865649963689</v>
      </c>
      <c r="J20" s="63">
        <v>5.364147909967846</v>
      </c>
      <c r="K20" s="63">
        <v>5.358665058303177</v>
      </c>
      <c r="L20" s="63">
        <v>5.374760260836211</v>
      </c>
      <c r="M20" s="63">
        <v>5.310581583198708</v>
      </c>
      <c r="N20" s="63">
        <v>5.374729554305495</v>
      </c>
      <c r="O20" s="63">
        <v>5.358749523446435</v>
      </c>
      <c r="P20" s="63">
        <v>5.363002461033634</v>
      </c>
      <c r="Q20" s="63">
        <v>5.4627917217084985</v>
      </c>
      <c r="R20" s="63">
        <v>5.336375488917862</v>
      </c>
    </row>
    <row r="21" spans="2:18" ht="15.75">
      <c r="B21" s="55"/>
      <c r="C21" s="10">
        <v>446</v>
      </c>
      <c r="D21" s="61" t="s">
        <v>19</v>
      </c>
      <c r="E21" s="62" t="s">
        <v>20</v>
      </c>
      <c r="F21" s="63">
        <v>5.347275518035303</v>
      </c>
      <c r="G21" s="63">
        <v>5.1593977154724815</v>
      </c>
      <c r="H21" s="63">
        <v>5.123443983402489</v>
      </c>
      <c r="I21" s="63">
        <v>5.3647368421052635</v>
      </c>
      <c r="J21" s="63">
        <v>5.305585392051557</v>
      </c>
      <c r="K21" s="63">
        <v>5.282136894824708</v>
      </c>
      <c r="L21" s="63">
        <v>5.220668996505242</v>
      </c>
      <c r="M21" s="63">
        <v>5.23297692740574</v>
      </c>
      <c r="N21" s="63">
        <v>5.2820759250360405</v>
      </c>
      <c r="O21" s="63">
        <v>5.407045009784736</v>
      </c>
      <c r="P21" s="63">
        <v>5.268810289389068</v>
      </c>
      <c r="Q21" s="63">
        <v>6.530874785591767</v>
      </c>
      <c r="R21" s="63">
        <v>5.553770086526576</v>
      </c>
    </row>
    <row r="22" spans="2:18" ht="15.75">
      <c r="B22" s="55"/>
      <c r="C22" s="10">
        <v>447</v>
      </c>
      <c r="D22" s="61" t="s">
        <v>19</v>
      </c>
      <c r="E22" s="62" t="s">
        <v>21</v>
      </c>
      <c r="F22" s="63">
        <v>5.14351569974776</v>
      </c>
      <c r="G22" s="63">
        <v>5.2174887892376685</v>
      </c>
      <c r="H22" s="63">
        <v>5.149132947976879</v>
      </c>
      <c r="I22" s="63">
        <v>5.127777777777778</v>
      </c>
      <c r="J22" s="63">
        <v>5.193768257059396</v>
      </c>
      <c r="K22" s="63">
        <v>4.941068139963168</v>
      </c>
      <c r="L22" s="63">
        <v>5.083240843507214</v>
      </c>
      <c r="M22" s="63">
        <v>5.175581395348837</v>
      </c>
      <c r="N22" s="63">
        <v>5.120706575073601</v>
      </c>
      <c r="O22" s="63">
        <v>5.1335311572700295</v>
      </c>
      <c r="P22" s="63">
        <v>5.326797385620915</v>
      </c>
      <c r="Q22" s="63">
        <v>5.160611854684513</v>
      </c>
      <c r="R22" s="63">
        <v>5.128787878787879</v>
      </c>
    </row>
    <row r="23" spans="2:18" ht="15.75">
      <c r="B23" s="55"/>
      <c r="C23" s="10">
        <v>478</v>
      </c>
      <c r="D23" s="61" t="s">
        <v>19</v>
      </c>
      <c r="E23" s="62" t="s">
        <v>457</v>
      </c>
      <c r="F23" s="63">
        <v>5.001710254400342</v>
      </c>
      <c r="G23" s="63">
        <v>4.998289136013687</v>
      </c>
      <c r="H23" s="63">
        <v>5.019166666666667</v>
      </c>
      <c r="I23" s="63">
        <v>4.999253731343283</v>
      </c>
      <c r="J23" s="63">
        <v>4.999180327868852</v>
      </c>
      <c r="K23" s="63">
        <v>5.0047846889952154</v>
      </c>
      <c r="L23" s="63">
        <v>5.011152416356877</v>
      </c>
      <c r="M23" s="63">
        <v>4.999085086916743</v>
      </c>
      <c r="N23" s="63">
        <v>4.996</v>
      </c>
      <c r="O23" s="63">
        <v>4.998406374501992</v>
      </c>
      <c r="P23" s="63">
        <v>5.002551020408164</v>
      </c>
      <c r="Q23" s="63">
        <v>4.998355263157895</v>
      </c>
      <c r="R23" s="63">
        <v>4.99496475327291</v>
      </c>
    </row>
    <row r="24" spans="2:18" ht="15.75">
      <c r="B24" s="55"/>
      <c r="C24" s="10">
        <v>481</v>
      </c>
      <c r="D24" s="61" t="s">
        <v>19</v>
      </c>
      <c r="E24" s="62" t="s">
        <v>22</v>
      </c>
      <c r="F24" s="63">
        <v>5.497893550109772</v>
      </c>
      <c r="G24" s="63">
        <v>5.345923261390888</v>
      </c>
      <c r="H24" s="63">
        <v>5.383265856950067</v>
      </c>
      <c r="I24" s="63">
        <v>5.360674157303371</v>
      </c>
      <c r="J24" s="63">
        <v>5.7113606340819025</v>
      </c>
      <c r="K24" s="63">
        <v>5.412857142857143</v>
      </c>
      <c r="L24" s="63">
        <v>6.302953586497891</v>
      </c>
      <c r="M24" s="63">
        <v>5.860759493670886</v>
      </c>
      <c r="N24" s="63">
        <v>5.496208930075821</v>
      </c>
      <c r="O24" s="63">
        <v>5.41799709724238</v>
      </c>
      <c r="P24" s="63">
        <v>5.348452123830094</v>
      </c>
      <c r="Q24" s="63">
        <v>5.298181818181818</v>
      </c>
      <c r="R24" s="63">
        <v>5.209585702680747</v>
      </c>
    </row>
    <row r="25" spans="2:18" ht="15.75">
      <c r="B25" s="55"/>
      <c r="C25" s="10">
        <v>508</v>
      </c>
      <c r="D25" s="61" t="s">
        <v>19</v>
      </c>
      <c r="E25" s="62" t="s">
        <v>461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</row>
    <row r="26" spans="2:18" ht="15.75">
      <c r="B26" s="55"/>
      <c r="C26" s="10">
        <v>509</v>
      </c>
      <c r="D26" s="61" t="s">
        <v>19</v>
      </c>
      <c r="E26" s="62" t="s">
        <v>462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</row>
    <row r="27" spans="2:18" ht="15.75">
      <c r="B27" s="55"/>
      <c r="C27" s="10">
        <v>19</v>
      </c>
      <c r="D27" s="61" t="s">
        <v>23</v>
      </c>
      <c r="E27" s="62" t="s">
        <v>24</v>
      </c>
      <c r="F27" s="63">
        <v>5.145355266795687</v>
      </c>
      <c r="G27" s="63">
        <v>5.28403593642018</v>
      </c>
      <c r="H27" s="63">
        <v>5.256835128417564</v>
      </c>
      <c r="I27" s="63">
        <v>5.292598967297763</v>
      </c>
      <c r="J27" s="63">
        <v>5.258823529411765</v>
      </c>
      <c r="K27" s="63">
        <v>5.225118483412322</v>
      </c>
      <c r="L27" s="63">
        <v>5.310402684563758</v>
      </c>
      <c r="M27" s="63">
        <v>5.362465501379945</v>
      </c>
      <c r="N27" s="63">
        <v>5.243055555555555</v>
      </c>
      <c r="O27" s="63">
        <v>4.943057722308892</v>
      </c>
      <c r="P27" s="63">
        <v>4.815501263689975</v>
      </c>
      <c r="Q27" s="63">
        <v>4.89797507788162</v>
      </c>
      <c r="R27" s="63">
        <v>4.8632634457611665</v>
      </c>
    </row>
    <row r="28" spans="2:18" ht="15.75">
      <c r="B28" s="55"/>
      <c r="C28" s="10">
        <v>20</v>
      </c>
      <c r="D28" s="61" t="s">
        <v>23</v>
      </c>
      <c r="E28" s="62" t="s">
        <v>25</v>
      </c>
      <c r="F28" s="63">
        <v>6.132157003961109</v>
      </c>
      <c r="G28" s="63">
        <v>7.336405529953917</v>
      </c>
      <c r="H28" s="63">
        <v>6.49537037037037</v>
      </c>
      <c r="I28" s="63">
        <v>6.731617647058823</v>
      </c>
      <c r="J28" s="63">
        <v>6.666666666666667</v>
      </c>
      <c r="K28" s="63">
        <v>5.762773722627737</v>
      </c>
      <c r="L28" s="63">
        <v>4.945255474452555</v>
      </c>
      <c r="M28" s="63">
        <v>5.485401459854015</v>
      </c>
      <c r="N28" s="63">
        <v>5.5036496350364965</v>
      </c>
      <c r="O28" s="63">
        <v>5.835766423357664</v>
      </c>
      <c r="P28" s="63">
        <v>6.324561403508772</v>
      </c>
      <c r="Q28" s="63">
        <v>8.052631578947368</v>
      </c>
      <c r="R28" s="63">
        <v>5.968181818181818</v>
      </c>
    </row>
    <row r="29" spans="2:18" ht="15.75">
      <c r="B29" s="55"/>
      <c r="C29" s="10">
        <v>23</v>
      </c>
      <c r="D29" s="61" t="s">
        <v>26</v>
      </c>
      <c r="E29" s="62" t="s">
        <v>27</v>
      </c>
      <c r="F29" s="63">
        <v>5.004967520061139</v>
      </c>
      <c r="G29" s="63">
        <v>5</v>
      </c>
      <c r="H29" s="63">
        <v>4.9904761904761905</v>
      </c>
      <c r="I29" s="63">
        <v>5.003846153846154</v>
      </c>
      <c r="J29" s="63">
        <v>5.020491803278689</v>
      </c>
      <c r="K29" s="63">
        <v>5</v>
      </c>
      <c r="L29" s="63">
        <v>4.9950495049504955</v>
      </c>
      <c r="M29" s="63">
        <v>5.011904761904762</v>
      </c>
      <c r="N29" s="63">
        <v>5</v>
      </c>
      <c r="O29" s="63">
        <v>5.012295081967213</v>
      </c>
      <c r="P29" s="63">
        <v>5.016129032258065</v>
      </c>
      <c r="Q29" s="63">
        <v>5.013215859030837</v>
      </c>
      <c r="R29" s="63">
        <v>4.995121951219512</v>
      </c>
    </row>
    <row r="30" spans="2:18" ht="15.75">
      <c r="B30" s="57" t="s">
        <v>28</v>
      </c>
      <c r="C30" s="7"/>
      <c r="D30" s="8"/>
      <c r="E30" s="7"/>
      <c r="F30" s="9">
        <v>4.999042964076973</v>
      </c>
      <c r="G30" s="9">
        <v>5.027824620573356</v>
      </c>
      <c r="H30" s="9">
        <v>4.909657320872274</v>
      </c>
      <c r="I30" s="9">
        <v>4.975908221797323</v>
      </c>
      <c r="J30" s="9">
        <v>4.912128712871287</v>
      </c>
      <c r="K30" s="9">
        <v>5.038762886597938</v>
      </c>
      <c r="L30" s="9">
        <v>4.941126641253706</v>
      </c>
      <c r="M30" s="9">
        <v>5.048401037165082</v>
      </c>
      <c r="N30" s="9">
        <v>5.011111111111111</v>
      </c>
      <c r="O30" s="9">
        <v>4.939441604404247</v>
      </c>
      <c r="P30" s="9">
        <v>5.056778679026651</v>
      </c>
      <c r="Q30" s="9">
        <v>5.05247311827957</v>
      </c>
      <c r="R30" s="9">
        <v>5.083771752326993</v>
      </c>
    </row>
    <row r="31" spans="3:18" ht="15">
      <c r="C31" s="10">
        <v>153</v>
      </c>
      <c r="D31" s="61" t="s">
        <v>15</v>
      </c>
      <c r="E31" s="62" t="s">
        <v>29</v>
      </c>
      <c r="F31" s="63">
        <v>5.000783435926134</v>
      </c>
      <c r="G31" s="63">
        <v>5.004354136429608</v>
      </c>
      <c r="H31" s="63">
        <v>5</v>
      </c>
      <c r="I31" s="63">
        <v>5.002652519893899</v>
      </c>
      <c r="J31" s="63">
        <v>5.002659574468085</v>
      </c>
      <c r="K31" s="63">
        <v>5.001436781609195</v>
      </c>
      <c r="L31" s="63">
        <v>5.001438848920864</v>
      </c>
      <c r="M31" s="63">
        <v>4.996515679442509</v>
      </c>
      <c r="N31" s="63">
        <v>5.0025641025641026</v>
      </c>
      <c r="O31" s="63">
        <v>4.998702983138781</v>
      </c>
      <c r="P31" s="63">
        <v>5.003717472118959</v>
      </c>
      <c r="Q31" s="63">
        <v>4.997350993377483</v>
      </c>
      <c r="R31" s="63">
        <v>4.998601398601399</v>
      </c>
    </row>
    <row r="32" spans="2:18" ht="15.75">
      <c r="B32" s="55"/>
      <c r="C32" s="10">
        <v>154</v>
      </c>
      <c r="D32" s="61" t="s">
        <v>15</v>
      </c>
      <c r="E32" s="62" t="s">
        <v>30</v>
      </c>
      <c r="F32" s="63">
        <v>5.13344149259785</v>
      </c>
      <c r="G32" s="63">
        <v>5.308068459657702</v>
      </c>
      <c r="H32" s="63">
        <v>5.003831417624521</v>
      </c>
      <c r="I32" s="63">
        <v>5.048951048951049</v>
      </c>
      <c r="J32" s="63">
        <v>4.658585858585859</v>
      </c>
      <c r="K32" s="63">
        <v>5.380313199105146</v>
      </c>
      <c r="L32" s="63">
        <v>4.596846846846847</v>
      </c>
      <c r="M32" s="63">
        <v>5.301724137931035</v>
      </c>
      <c r="N32" s="63">
        <v>5.289719626168225</v>
      </c>
      <c r="O32" s="63">
        <v>5.050438596491228</v>
      </c>
      <c r="P32" s="63">
        <v>5.332558139534884</v>
      </c>
      <c r="Q32" s="63">
        <v>5.5675675675675675</v>
      </c>
      <c r="R32" s="63">
        <v>5.4640718562874255</v>
      </c>
    </row>
    <row r="33" spans="2:18" ht="15.75">
      <c r="B33" s="55"/>
      <c r="C33" s="7">
        <v>155</v>
      </c>
      <c r="D33" s="61" t="s">
        <v>15</v>
      </c>
      <c r="E33" s="62" t="s">
        <v>31</v>
      </c>
      <c r="F33" s="63">
        <v>4.898083323769081</v>
      </c>
      <c r="G33" s="63">
        <v>4.878873239436619</v>
      </c>
      <c r="H33" s="63">
        <v>4.724220623501199</v>
      </c>
      <c r="I33" s="63">
        <v>4.828605200945627</v>
      </c>
      <c r="J33" s="63">
        <v>4.925515055467512</v>
      </c>
      <c r="K33" s="63">
        <v>4.942782834850455</v>
      </c>
      <c r="L33" s="63">
        <v>5.01848998459168</v>
      </c>
      <c r="M33" s="63">
        <v>5.018433179723503</v>
      </c>
      <c r="N33" s="63">
        <v>4.906510851419032</v>
      </c>
      <c r="O33" s="63">
        <v>4.752866242038216</v>
      </c>
      <c r="P33" s="63">
        <v>4.975886524822695</v>
      </c>
      <c r="Q33" s="63">
        <v>4.926578560939794</v>
      </c>
      <c r="R33" s="63">
        <v>4.949589683470106</v>
      </c>
    </row>
    <row r="34" spans="3:18" ht="15">
      <c r="C34" s="10">
        <v>855</v>
      </c>
      <c r="D34" s="61" t="s">
        <v>32</v>
      </c>
      <c r="E34" s="62" t="s">
        <v>463</v>
      </c>
      <c r="F34" s="63">
        <v>4.891304347826087</v>
      </c>
      <c r="G34" s="63">
        <v>0</v>
      </c>
      <c r="H34" s="63">
        <v>0</v>
      </c>
      <c r="I34" s="63">
        <v>0</v>
      </c>
      <c r="J34" s="63">
        <v>0</v>
      </c>
      <c r="K34" s="63">
        <v>4</v>
      </c>
      <c r="L34" s="63">
        <v>5</v>
      </c>
      <c r="M34" s="63">
        <v>4.8</v>
      </c>
      <c r="N34" s="63">
        <v>5</v>
      </c>
      <c r="O34" s="63">
        <v>5.076923076923077</v>
      </c>
      <c r="P34" s="63">
        <v>5</v>
      </c>
      <c r="Q34" s="63">
        <v>4.931034482758621</v>
      </c>
      <c r="R34" s="63">
        <v>5.035714285714286</v>
      </c>
    </row>
    <row r="35" spans="2:18" ht="15.75">
      <c r="B35" s="55"/>
      <c r="C35" s="10">
        <v>843</v>
      </c>
      <c r="D35" s="61" t="s">
        <v>23</v>
      </c>
      <c r="E35" s="62" t="s">
        <v>33</v>
      </c>
      <c r="F35" s="63">
        <v>5.064230995875073</v>
      </c>
      <c r="G35" s="63">
        <v>5.007246376811594</v>
      </c>
      <c r="H35" s="63">
        <v>5.006410256410256</v>
      </c>
      <c r="I35" s="63">
        <v>5.234939759036145</v>
      </c>
      <c r="J35" s="63">
        <v>5</v>
      </c>
      <c r="K35" s="63">
        <v>4.957142857142857</v>
      </c>
      <c r="L35" s="63">
        <v>5.0256410256410255</v>
      </c>
      <c r="M35" s="63">
        <v>4.97196261682243</v>
      </c>
      <c r="N35" s="63">
        <v>4.920353982300885</v>
      </c>
      <c r="O35" s="63">
        <v>5.0215827338129495</v>
      </c>
      <c r="P35" s="63">
        <v>5.020942408376963</v>
      </c>
      <c r="Q35" s="63">
        <v>4.9423076923076925</v>
      </c>
      <c r="R35" s="63">
        <v>5.714285714285714</v>
      </c>
    </row>
    <row r="36" spans="2:18" ht="15.75">
      <c r="B36" s="55"/>
      <c r="C36" s="10">
        <v>845</v>
      </c>
      <c r="D36" s="61" t="s">
        <v>23</v>
      </c>
      <c r="E36" s="62" t="s">
        <v>34</v>
      </c>
      <c r="F36" s="63">
        <v>5.055757575757576</v>
      </c>
      <c r="G36" s="63">
        <v>5.14</v>
      </c>
      <c r="H36" s="63">
        <v>5.007246376811594</v>
      </c>
      <c r="I36" s="63">
        <v>5.1571428571428575</v>
      </c>
      <c r="J36" s="63">
        <v>5.007692307692308</v>
      </c>
      <c r="K36" s="63">
        <v>5.0310077519379846</v>
      </c>
      <c r="L36" s="63">
        <v>5.111111111111111</v>
      </c>
      <c r="M36" s="63">
        <v>5.048275862068966</v>
      </c>
      <c r="N36" s="63">
        <v>5</v>
      </c>
      <c r="O36" s="63">
        <v>5.0181818181818185</v>
      </c>
      <c r="P36" s="63">
        <v>5.028985507246377</v>
      </c>
      <c r="Q36" s="63">
        <v>5.0137931034482754</v>
      </c>
      <c r="R36" s="63">
        <v>5.078571428571428</v>
      </c>
    </row>
    <row r="37" spans="2:18" ht="15.75">
      <c r="B37" s="55"/>
      <c r="C37" s="10">
        <v>156</v>
      </c>
      <c r="D37" s="61" t="s">
        <v>26</v>
      </c>
      <c r="E37" s="62" t="s">
        <v>35</v>
      </c>
      <c r="F37" s="63">
        <v>4.994089834515367</v>
      </c>
      <c r="G37" s="63">
        <v>5</v>
      </c>
      <c r="H37" s="63">
        <v>4.951612903225806</v>
      </c>
      <c r="I37" s="63">
        <v>4.957142857142857</v>
      </c>
      <c r="J37" s="63">
        <v>5.0212765957446805</v>
      </c>
      <c r="K37" s="63">
        <v>5</v>
      </c>
      <c r="L37" s="63">
        <v>5</v>
      </c>
      <c r="M37" s="63">
        <v>4.972602739726027</v>
      </c>
      <c r="N37" s="63">
        <v>4.975</v>
      </c>
      <c r="O37" s="63">
        <v>4.9868421052631575</v>
      </c>
      <c r="P37" s="63">
        <v>5.011627906976744</v>
      </c>
      <c r="Q37" s="63">
        <v>5.023255813953488</v>
      </c>
      <c r="R37" s="63">
        <v>5.025</v>
      </c>
    </row>
    <row r="38" spans="2:18" ht="15.75">
      <c r="B38" s="55"/>
      <c r="C38" s="10">
        <v>157</v>
      </c>
      <c r="D38" s="61" t="s">
        <v>26</v>
      </c>
      <c r="E38" s="62" t="s">
        <v>36</v>
      </c>
      <c r="F38" s="63">
        <v>4.978082191780822</v>
      </c>
      <c r="G38" s="63">
        <v>5.012820512820513</v>
      </c>
      <c r="H38" s="63">
        <v>4.957142857142857</v>
      </c>
      <c r="I38" s="63">
        <v>5.015384615384615</v>
      </c>
      <c r="J38" s="63">
        <v>4.9714285714285715</v>
      </c>
      <c r="K38" s="63">
        <v>4.6</v>
      </c>
      <c r="L38" s="63">
        <v>5.045454545454546</v>
      </c>
      <c r="M38" s="63">
        <v>4.925925925925926</v>
      </c>
      <c r="N38" s="63">
        <v>4.946428571428571</v>
      </c>
      <c r="O38" s="63">
        <v>4.911111111111111</v>
      </c>
      <c r="P38" s="63">
        <v>5.044117647058823</v>
      </c>
      <c r="Q38" s="63">
        <v>5.1066666666666665</v>
      </c>
      <c r="R38" s="63">
        <v>4.9714285714285715</v>
      </c>
    </row>
    <row r="39" spans="2:18" ht="15.75">
      <c r="B39" s="55"/>
      <c r="C39" s="10">
        <v>158</v>
      </c>
      <c r="D39" s="61" t="s">
        <v>26</v>
      </c>
      <c r="E39" s="62" t="s">
        <v>37</v>
      </c>
      <c r="F39" s="63">
        <v>5.01328903654485</v>
      </c>
      <c r="G39" s="63">
        <v>5.041666666666667</v>
      </c>
      <c r="H39" s="63">
        <v>5</v>
      </c>
      <c r="I39" s="63">
        <v>5</v>
      </c>
      <c r="J39" s="63">
        <v>5.02</v>
      </c>
      <c r="K39" s="63">
        <v>4.953488372093023</v>
      </c>
      <c r="L39" s="63">
        <v>5.085106382978723</v>
      </c>
      <c r="M39" s="63">
        <v>5</v>
      </c>
      <c r="N39" s="63">
        <v>5</v>
      </c>
      <c r="O39" s="63">
        <v>5.041666666666667</v>
      </c>
      <c r="P39" s="63">
        <v>5</v>
      </c>
      <c r="Q39" s="63">
        <v>5.019230769230769</v>
      </c>
      <c r="R39" s="63">
        <v>5</v>
      </c>
    </row>
    <row r="40" spans="2:18" ht="15.75">
      <c r="B40" s="55"/>
      <c r="C40" s="10">
        <v>159</v>
      </c>
      <c r="D40" s="61" t="s">
        <v>26</v>
      </c>
      <c r="E40" s="62" t="s">
        <v>38</v>
      </c>
      <c r="F40" s="63">
        <v>5.021674876847291</v>
      </c>
      <c r="G40" s="63">
        <v>4.9772727272727275</v>
      </c>
      <c r="H40" s="63">
        <v>5</v>
      </c>
      <c r="I40" s="63">
        <v>5</v>
      </c>
      <c r="J40" s="63">
        <v>5</v>
      </c>
      <c r="K40" s="63">
        <v>5</v>
      </c>
      <c r="L40" s="63">
        <v>5</v>
      </c>
      <c r="M40" s="63">
        <v>5</v>
      </c>
      <c r="N40" s="63">
        <v>5</v>
      </c>
      <c r="O40" s="63">
        <v>5.15</v>
      </c>
      <c r="P40" s="63">
        <v>5.085714285714285</v>
      </c>
      <c r="Q40" s="63">
        <v>5.08</v>
      </c>
      <c r="R40" s="63">
        <v>4.9875</v>
      </c>
    </row>
    <row r="41" spans="2:18" ht="15.75">
      <c r="B41" s="57" t="s">
        <v>39</v>
      </c>
      <c r="C41" s="7"/>
      <c r="D41" s="8"/>
      <c r="E41" s="7"/>
      <c r="F41" s="9">
        <v>5.223924233430493</v>
      </c>
      <c r="G41" s="9">
        <v>5.172080592105263</v>
      </c>
      <c r="H41" s="9">
        <v>5.234427257525083</v>
      </c>
      <c r="I41" s="9">
        <v>5.408701511213784</v>
      </c>
      <c r="J41" s="9">
        <v>5.227628693745432</v>
      </c>
      <c r="K41" s="9">
        <v>5.265287021630615</v>
      </c>
      <c r="L41" s="9">
        <v>5.3269250753403306</v>
      </c>
      <c r="M41" s="9">
        <v>5.2559231357135054</v>
      </c>
      <c r="N41" s="9">
        <v>5.275704578366938</v>
      </c>
      <c r="O41" s="9">
        <v>5.329195160441873</v>
      </c>
      <c r="P41" s="9">
        <v>5.123224773091297</v>
      </c>
      <c r="Q41" s="9">
        <v>5.120554016620499</v>
      </c>
      <c r="R41" s="9">
        <v>4.8855053350917155</v>
      </c>
    </row>
    <row r="42" spans="3:18" ht="15">
      <c r="C42" s="10">
        <v>161</v>
      </c>
      <c r="D42" s="61" t="s">
        <v>9</v>
      </c>
      <c r="E42" s="62" t="s">
        <v>40</v>
      </c>
      <c r="F42" s="63">
        <v>5.116696400461748</v>
      </c>
      <c r="G42" s="63">
        <v>5.557553956834532</v>
      </c>
      <c r="H42" s="63">
        <v>5.405797101449275</v>
      </c>
      <c r="I42" s="63">
        <v>5.529307282415631</v>
      </c>
      <c r="J42" s="63">
        <v>5.1028595817328215</v>
      </c>
      <c r="K42" s="63">
        <v>4.965380023875846</v>
      </c>
      <c r="L42" s="63">
        <v>5.0141430948419305</v>
      </c>
      <c r="M42" s="63">
        <v>5.037837837837838</v>
      </c>
      <c r="N42" s="63">
        <v>5.063930885529158</v>
      </c>
      <c r="O42" s="63">
        <v>5.0781122864117165</v>
      </c>
      <c r="P42" s="63">
        <v>4.994974874371859</v>
      </c>
      <c r="Q42" s="63">
        <v>4.931471135940409</v>
      </c>
      <c r="R42" s="63">
        <v>4.842746850873628</v>
      </c>
    </row>
    <row r="43" spans="2:18" ht="15.75">
      <c r="B43" s="55"/>
      <c r="C43" s="10">
        <v>162</v>
      </c>
      <c r="D43" s="61" t="s">
        <v>11</v>
      </c>
      <c r="E43" s="62" t="s">
        <v>410</v>
      </c>
      <c r="F43" s="63">
        <v>5.010838338991904</v>
      </c>
      <c r="G43" s="63">
        <v>4.965738758029978</v>
      </c>
      <c r="H43" s="63">
        <v>4.832618025751073</v>
      </c>
      <c r="I43" s="63">
        <v>4.857858484658735</v>
      </c>
      <c r="J43" s="63">
        <v>4.93941605839416</v>
      </c>
      <c r="K43" s="63">
        <v>5.152744630071599</v>
      </c>
      <c r="L43" s="63">
        <v>4.971025260029718</v>
      </c>
      <c r="M43" s="63">
        <v>5.102866779089376</v>
      </c>
      <c r="N43" s="63">
        <v>5.153122326775021</v>
      </c>
      <c r="O43" s="63">
        <v>5.05380476556495</v>
      </c>
      <c r="P43" s="63">
        <v>5.117854001759015</v>
      </c>
      <c r="Q43" s="63">
        <v>5.166044776119403</v>
      </c>
      <c r="R43" s="63">
        <v>4.927911275415896</v>
      </c>
    </row>
    <row r="44" spans="2:18" ht="15.75">
      <c r="B44" s="55"/>
      <c r="C44" s="7">
        <v>167</v>
      </c>
      <c r="D44" s="61" t="s">
        <v>15</v>
      </c>
      <c r="E44" s="62" t="s">
        <v>423</v>
      </c>
      <c r="F44" s="63">
        <v>5.249134948096886</v>
      </c>
      <c r="G44" s="63">
        <v>5.212612612612612</v>
      </c>
      <c r="H44" s="63">
        <v>5.309027777777778</v>
      </c>
      <c r="I44" s="63">
        <v>5.2208774583963695</v>
      </c>
      <c r="J44" s="63">
        <v>5.011583011583012</v>
      </c>
      <c r="K44" s="63">
        <v>5.079223928860146</v>
      </c>
      <c r="L44" s="63">
        <v>5.42109634551495</v>
      </c>
      <c r="M44" s="63">
        <v>5.333333333333333</v>
      </c>
      <c r="N44" s="63">
        <v>5.500512820512821</v>
      </c>
      <c r="O44" s="63">
        <v>5.3460620525059666</v>
      </c>
      <c r="P44" s="63">
        <v>5.146655231560892</v>
      </c>
      <c r="Q44" s="63">
        <v>5.391263940520446</v>
      </c>
      <c r="R44" s="63">
        <v>5.047991071428571</v>
      </c>
    </row>
    <row r="45" spans="3:18" ht="15">
      <c r="C45" s="10">
        <v>487</v>
      </c>
      <c r="D45" s="61" t="s">
        <v>19</v>
      </c>
      <c r="E45" s="62" t="s">
        <v>415</v>
      </c>
      <c r="F45" s="63">
        <v>5.581243479268905</v>
      </c>
      <c r="G45" s="63">
        <v>5.460896309314587</v>
      </c>
      <c r="H45" s="63">
        <v>5.783390410958904</v>
      </c>
      <c r="I45" s="63">
        <v>5.8679678530424795</v>
      </c>
      <c r="J45" s="63">
        <v>5.27736910428386</v>
      </c>
      <c r="K45" s="63">
        <v>5.535859269282815</v>
      </c>
      <c r="L45" s="63">
        <v>5.617903930131004</v>
      </c>
      <c r="M45" s="63">
        <v>5.680760095011877</v>
      </c>
      <c r="N45" s="63">
        <v>5.752171925011432</v>
      </c>
      <c r="O45" s="63">
        <v>6.342535787321063</v>
      </c>
      <c r="P45" s="63">
        <v>5.161103693813974</v>
      </c>
      <c r="Q45" s="63">
        <v>5.287270642201835</v>
      </c>
      <c r="R45" s="63">
        <v>5.052598622417032</v>
      </c>
    </row>
    <row r="46" spans="2:18" ht="15.75">
      <c r="B46" s="55"/>
      <c r="C46" s="10">
        <v>181</v>
      </c>
      <c r="D46" s="61" t="s">
        <v>41</v>
      </c>
      <c r="E46" s="62" t="s">
        <v>42</v>
      </c>
      <c r="F46" s="63">
        <v>4.743026204564666</v>
      </c>
      <c r="G46" s="63">
        <v>3.195945945945946</v>
      </c>
      <c r="H46" s="63">
        <v>3.3958333333333335</v>
      </c>
      <c r="I46" s="63">
        <v>4.906779661016949</v>
      </c>
      <c r="J46" s="63">
        <v>5.07</v>
      </c>
      <c r="K46" s="63">
        <v>7</v>
      </c>
      <c r="L46" s="63">
        <v>6.716666666666667</v>
      </c>
      <c r="M46" s="63">
        <v>5.333333333333333</v>
      </c>
      <c r="N46" s="63">
        <v>5.638888888888889</v>
      </c>
      <c r="O46" s="63">
        <v>5.34</v>
      </c>
      <c r="P46" s="63">
        <v>4.27</v>
      </c>
      <c r="Q46" s="63">
        <v>4.4</v>
      </c>
      <c r="R46" s="63">
        <v>4.677777777777778</v>
      </c>
    </row>
    <row r="47" spans="2:18" ht="15.75">
      <c r="B47" s="55"/>
      <c r="C47" s="10">
        <v>185</v>
      </c>
      <c r="D47" s="61" t="s">
        <v>41</v>
      </c>
      <c r="E47" s="62" t="s">
        <v>43</v>
      </c>
      <c r="F47" s="63">
        <v>5.424657534246576</v>
      </c>
      <c r="G47" s="63">
        <v>4.3963133640553</v>
      </c>
      <c r="H47" s="63">
        <v>5.155913978494624</v>
      </c>
      <c r="I47" s="63">
        <v>5.25</v>
      </c>
      <c r="J47" s="63">
        <v>15.742857142857142</v>
      </c>
      <c r="K47" s="63">
        <v>6.271186440677966</v>
      </c>
      <c r="L47" s="63">
        <v>6.055865921787709</v>
      </c>
      <c r="M47" s="63">
        <v>5</v>
      </c>
      <c r="N47" s="63">
        <v>5.038961038961039</v>
      </c>
      <c r="O47" s="63">
        <v>4.207142857142857</v>
      </c>
      <c r="P47" s="63">
        <v>4.655052264808362</v>
      </c>
      <c r="Q47" s="63">
        <v>5.719298245614035</v>
      </c>
      <c r="R47" s="63">
        <v>5.39647577092511</v>
      </c>
    </row>
    <row r="48" spans="2:18" ht="15.75">
      <c r="B48" s="55"/>
      <c r="C48" s="10">
        <v>163</v>
      </c>
      <c r="D48" s="61" t="s">
        <v>23</v>
      </c>
      <c r="E48" s="62" t="s">
        <v>411</v>
      </c>
      <c r="F48" s="63">
        <v>4.999217527386541</v>
      </c>
      <c r="G48" s="63">
        <v>5</v>
      </c>
      <c r="H48" s="63">
        <v>4.990196078431373</v>
      </c>
      <c r="I48" s="63">
        <v>5.018691588785047</v>
      </c>
      <c r="J48" s="63">
        <v>5.01</v>
      </c>
      <c r="K48" s="63">
        <v>5.005050505050505</v>
      </c>
      <c r="L48" s="63">
        <v>5.0046082949308754</v>
      </c>
      <c r="M48" s="63">
        <v>5.005025125628141</v>
      </c>
      <c r="N48" s="63">
        <v>4.953271028037383</v>
      </c>
      <c r="O48" s="63">
        <v>5.00462962962963</v>
      </c>
      <c r="P48" s="63">
        <v>4.996062992125984</v>
      </c>
      <c r="Q48" s="63">
        <v>5.127962085308057</v>
      </c>
      <c r="R48" s="63">
        <v>4.87</v>
      </c>
    </row>
    <row r="49" spans="2:18" ht="15.75">
      <c r="B49" s="55"/>
      <c r="C49" s="10">
        <v>164</v>
      </c>
      <c r="D49" s="61" t="s">
        <v>23</v>
      </c>
      <c r="E49" s="62" t="s">
        <v>412</v>
      </c>
      <c r="F49" s="63">
        <v>5.798974358974359</v>
      </c>
      <c r="G49" s="63">
        <v>6.54</v>
      </c>
      <c r="H49" s="63">
        <v>6.626666666666667</v>
      </c>
      <c r="I49" s="63">
        <v>6.8133333333333335</v>
      </c>
      <c r="J49" s="63">
        <v>6.04</v>
      </c>
      <c r="K49" s="63">
        <v>6.046666666666667</v>
      </c>
      <c r="L49" s="63">
        <v>6.56</v>
      </c>
      <c r="M49" s="63">
        <v>5.413333333333333</v>
      </c>
      <c r="N49" s="63">
        <v>4.969512195121951</v>
      </c>
      <c r="O49" s="63">
        <v>5.8133333333333335</v>
      </c>
      <c r="P49" s="63">
        <v>5.32258064516129</v>
      </c>
      <c r="Q49" s="63">
        <v>5.515</v>
      </c>
      <c r="R49" s="63">
        <v>4.61</v>
      </c>
    </row>
    <row r="50" spans="2:18" ht="15.75">
      <c r="B50" s="55"/>
      <c r="C50" s="10">
        <v>165</v>
      </c>
      <c r="D50" s="61" t="s">
        <v>23</v>
      </c>
      <c r="E50" s="62" t="s">
        <v>44</v>
      </c>
      <c r="F50" s="63">
        <v>5.555312756077575</v>
      </c>
      <c r="G50" s="63">
        <v>5.801829268292683</v>
      </c>
      <c r="H50" s="63">
        <v>5.5843373493975905</v>
      </c>
      <c r="I50" s="63">
        <v>5.932926829268292</v>
      </c>
      <c r="J50" s="63">
        <v>5.740384615384615</v>
      </c>
      <c r="K50" s="63">
        <v>5.753246753246753</v>
      </c>
      <c r="L50" s="63">
        <v>5.9156626506024095</v>
      </c>
      <c r="M50" s="63">
        <v>5.789285714285715</v>
      </c>
      <c r="N50" s="63">
        <v>5.554455445544554</v>
      </c>
      <c r="O50" s="63">
        <v>4.982035928143713</v>
      </c>
      <c r="P50" s="63">
        <v>5.249146757679181</v>
      </c>
      <c r="Q50" s="63">
        <v>5.254545454545455</v>
      </c>
      <c r="R50" s="63">
        <v>4.9025423728813555</v>
      </c>
    </row>
    <row r="51" spans="2:18" ht="15.75">
      <c r="B51" s="55"/>
      <c r="C51" s="10">
        <v>166</v>
      </c>
      <c r="D51" s="61" t="s">
        <v>23</v>
      </c>
      <c r="E51" s="62" t="s">
        <v>45</v>
      </c>
      <c r="F51" s="63">
        <v>5.500835561497326</v>
      </c>
      <c r="G51" s="63">
        <v>6.0062240663900415</v>
      </c>
      <c r="H51" s="63">
        <v>5.929961089494164</v>
      </c>
      <c r="I51" s="63">
        <v>6.324902723735408</v>
      </c>
      <c r="J51" s="63">
        <v>6.713302752293578</v>
      </c>
      <c r="K51" s="63">
        <v>5.253472222222222</v>
      </c>
      <c r="L51" s="63">
        <v>5.383512544802867</v>
      </c>
      <c r="M51" s="63">
        <v>5.155393053016454</v>
      </c>
      <c r="N51" s="63">
        <v>4.42910447761194</v>
      </c>
      <c r="O51" s="63">
        <v>4.899621212121212</v>
      </c>
      <c r="P51" s="63">
        <v>6.226130653266332</v>
      </c>
      <c r="Q51" s="63">
        <v>5.443902439024391</v>
      </c>
      <c r="R51" s="63">
        <v>4.690721649484536</v>
      </c>
    </row>
    <row r="52" spans="2:18" ht="15.75">
      <c r="B52" s="55"/>
      <c r="C52" s="10">
        <v>168</v>
      </c>
      <c r="D52" s="61" t="s">
        <v>23</v>
      </c>
      <c r="E52" s="62" t="s">
        <v>413</v>
      </c>
      <c r="F52" s="63">
        <v>4.723779023218575</v>
      </c>
      <c r="G52" s="63">
        <v>4.110266159695818</v>
      </c>
      <c r="H52" s="63">
        <v>3.592</v>
      </c>
      <c r="I52" s="63">
        <v>5.2407407407407405</v>
      </c>
      <c r="J52" s="63">
        <v>5.119047619047619</v>
      </c>
      <c r="K52" s="63">
        <v>4.995475113122172</v>
      </c>
      <c r="L52" s="63">
        <v>4.995633187772926</v>
      </c>
      <c r="M52" s="63">
        <v>4.868571428571428</v>
      </c>
      <c r="N52" s="63">
        <v>5.311377245508982</v>
      </c>
      <c r="O52" s="63">
        <v>4.068807339449541</v>
      </c>
      <c r="P52" s="63">
        <v>4.618090452261306</v>
      </c>
      <c r="Q52" s="63">
        <v>5.025906735751295</v>
      </c>
      <c r="R52" s="63">
        <v>5.420382165605096</v>
      </c>
    </row>
    <row r="53" spans="2:18" ht="15.75">
      <c r="B53" s="55"/>
      <c r="C53" s="10">
        <v>169</v>
      </c>
      <c r="D53" s="61" t="s">
        <v>23</v>
      </c>
      <c r="E53" s="62" t="s">
        <v>46</v>
      </c>
      <c r="F53" s="63">
        <v>5.755129958960328</v>
      </c>
      <c r="G53" s="63">
        <v>5.970833333333333</v>
      </c>
      <c r="H53" s="63">
        <v>5.8625</v>
      </c>
      <c r="I53" s="63">
        <v>6.654166666666667</v>
      </c>
      <c r="J53" s="63">
        <v>6.116666666666666</v>
      </c>
      <c r="K53" s="63">
        <v>6.541666666666667</v>
      </c>
      <c r="L53" s="63">
        <v>5.508333333333334</v>
      </c>
      <c r="M53" s="63">
        <v>5.066901408450704</v>
      </c>
      <c r="N53" s="63">
        <v>5.56140350877193</v>
      </c>
      <c r="O53" s="63">
        <v>5.504237288135593</v>
      </c>
      <c r="P53" s="63">
        <v>5.503968253968254</v>
      </c>
      <c r="Q53" s="63">
        <v>5.466911764705882</v>
      </c>
      <c r="R53" s="63">
        <v>5.429245283018868</v>
      </c>
    </row>
    <row r="54" spans="2:18" ht="15.75">
      <c r="B54" s="55"/>
      <c r="C54" s="10">
        <v>170</v>
      </c>
      <c r="D54" s="61" t="s">
        <v>23</v>
      </c>
      <c r="E54" s="62" t="s">
        <v>47</v>
      </c>
      <c r="F54" s="63">
        <v>5.2644927536231885</v>
      </c>
      <c r="G54" s="63">
        <v>5.08</v>
      </c>
      <c r="H54" s="63">
        <v>5.018867924528302</v>
      </c>
      <c r="I54" s="63">
        <v>5.56875</v>
      </c>
      <c r="J54" s="63">
        <v>5.546666666666667</v>
      </c>
      <c r="K54" s="63">
        <v>5.502958579881657</v>
      </c>
      <c r="L54" s="63">
        <v>5.701986754966887</v>
      </c>
      <c r="M54" s="63">
        <v>4.651006711409396</v>
      </c>
      <c r="N54" s="63">
        <v>5.072847682119205</v>
      </c>
      <c r="O54" s="63">
        <v>5.411458333333333</v>
      </c>
      <c r="P54" s="63">
        <v>5.46067415730337</v>
      </c>
      <c r="Q54" s="63">
        <v>5.311224489795919</v>
      </c>
      <c r="R54" s="63">
        <v>4.733333333333333</v>
      </c>
    </row>
    <row r="55" spans="2:18" ht="15.75">
      <c r="B55" s="55"/>
      <c r="C55" s="10">
        <v>171</v>
      </c>
      <c r="D55" s="61" t="s">
        <v>26</v>
      </c>
      <c r="E55" s="62" t="s">
        <v>48</v>
      </c>
      <c r="F55" s="63">
        <v>3.8018018018018016</v>
      </c>
      <c r="G55" s="63">
        <v>2.44</v>
      </c>
      <c r="H55" s="63">
        <v>2.26</v>
      </c>
      <c r="I55" s="63">
        <v>3.1</v>
      </c>
      <c r="J55" s="63">
        <v>2.16</v>
      </c>
      <c r="K55" s="63">
        <v>4.914285714285715</v>
      </c>
      <c r="L55" s="63">
        <v>5.5813953488372094</v>
      </c>
      <c r="M55" s="63">
        <v>5</v>
      </c>
      <c r="N55" s="63">
        <v>4.558139534883721</v>
      </c>
      <c r="O55" s="63">
        <v>4.534883720930233</v>
      </c>
      <c r="P55" s="63">
        <v>4.5</v>
      </c>
      <c r="Q55" s="63">
        <v>4.16</v>
      </c>
      <c r="R55" s="63">
        <v>3.38</v>
      </c>
    </row>
    <row r="56" spans="2:18" ht="15.75">
      <c r="B56" s="55"/>
      <c r="C56" s="10">
        <v>175</v>
      </c>
      <c r="D56" s="61" t="s">
        <v>26</v>
      </c>
      <c r="E56" s="62" t="s">
        <v>49</v>
      </c>
      <c r="F56" s="63">
        <v>2.8256</v>
      </c>
      <c r="G56" s="63">
        <v>1.6444444444444444</v>
      </c>
      <c r="H56" s="63">
        <v>1.0666666666666667</v>
      </c>
      <c r="I56" s="63">
        <v>1.8555555555555556</v>
      </c>
      <c r="J56" s="63">
        <v>1.7777777777777777</v>
      </c>
      <c r="K56" s="63">
        <v>3.558139534883721</v>
      </c>
      <c r="L56" s="63">
        <v>4.6875</v>
      </c>
      <c r="M56" s="63">
        <v>4.916666666666667</v>
      </c>
      <c r="N56" s="63">
        <v>4.5</v>
      </c>
      <c r="O56" s="63">
        <v>5</v>
      </c>
      <c r="P56" s="63">
        <v>4.605263157894737</v>
      </c>
      <c r="Q56" s="63">
        <v>4.589743589743589</v>
      </c>
      <c r="R56" s="63">
        <v>4.62962962962963</v>
      </c>
    </row>
    <row r="57" spans="2:18" ht="15.75">
      <c r="B57" s="55"/>
      <c r="C57" s="10">
        <v>178</v>
      </c>
      <c r="D57" s="61" t="s">
        <v>26</v>
      </c>
      <c r="E57" s="62" t="s">
        <v>50</v>
      </c>
      <c r="F57" s="63">
        <v>2.007256894049347</v>
      </c>
      <c r="G57" s="63">
        <v>1.42</v>
      </c>
      <c r="H57" s="63">
        <v>1.4285714285714286</v>
      </c>
      <c r="I57" s="63">
        <v>1.4193548387096775</v>
      </c>
      <c r="J57" s="63">
        <v>1.4155844155844155</v>
      </c>
      <c r="K57" s="63">
        <v>4.523809523809524</v>
      </c>
      <c r="L57" s="63">
        <v>4.826086956521739</v>
      </c>
      <c r="M57" s="63">
        <v>4.75</v>
      </c>
      <c r="N57" s="63">
        <v>4.52</v>
      </c>
      <c r="O57" s="63">
        <v>4.928571428571429</v>
      </c>
      <c r="P57" s="63">
        <v>4.84</v>
      </c>
      <c r="Q57" s="63">
        <v>1.06</v>
      </c>
      <c r="R57" s="63">
        <v>1.11</v>
      </c>
    </row>
    <row r="58" spans="2:18" ht="15.75">
      <c r="B58" s="55"/>
      <c r="C58" s="10">
        <v>179</v>
      </c>
      <c r="D58" s="61" t="s">
        <v>26</v>
      </c>
      <c r="E58" s="62" t="s">
        <v>51</v>
      </c>
      <c r="F58" s="63">
        <v>4.192592592592592</v>
      </c>
      <c r="G58" s="63">
        <v>3.433333333333333</v>
      </c>
      <c r="H58" s="63">
        <v>3.2</v>
      </c>
      <c r="I58" s="63">
        <v>3.7444444444444445</v>
      </c>
      <c r="J58" s="63">
        <v>3.1666666666666665</v>
      </c>
      <c r="K58" s="63">
        <v>4.676923076923077</v>
      </c>
      <c r="L58" s="63">
        <v>4.890909090909091</v>
      </c>
      <c r="M58" s="63">
        <v>4.88</v>
      </c>
      <c r="N58" s="63">
        <v>4.661538461538462</v>
      </c>
      <c r="O58" s="63">
        <v>4.815384615384615</v>
      </c>
      <c r="P58" s="63">
        <v>4.7384615384615385</v>
      </c>
      <c r="Q58" s="63">
        <v>4.542857142857143</v>
      </c>
      <c r="R58" s="63">
        <v>4.7555555555555555</v>
      </c>
    </row>
    <row r="59" spans="2:18" ht="15.75">
      <c r="B59" s="55"/>
      <c r="C59" s="10">
        <v>190</v>
      </c>
      <c r="D59" s="61" t="s">
        <v>26</v>
      </c>
      <c r="E59" s="62" t="s">
        <v>52</v>
      </c>
      <c r="F59" s="63">
        <v>4.714912280701754</v>
      </c>
      <c r="G59" s="63">
        <v>3.54</v>
      </c>
      <c r="H59" s="63">
        <v>5</v>
      </c>
      <c r="I59" s="63">
        <v>5</v>
      </c>
      <c r="J59" s="63">
        <v>5.033333333333333</v>
      </c>
      <c r="K59" s="63">
        <v>4.012987012987013</v>
      </c>
      <c r="L59" s="63">
        <v>4.705882352941177</v>
      </c>
      <c r="M59" s="63">
        <v>4.8076923076923075</v>
      </c>
      <c r="N59" s="63">
        <v>4.9625</v>
      </c>
      <c r="O59" s="63">
        <v>4.963855421686747</v>
      </c>
      <c r="P59" s="63">
        <v>5</v>
      </c>
      <c r="Q59" s="63">
        <v>5</v>
      </c>
      <c r="R59" s="63">
        <v>5.013333333333334</v>
      </c>
    </row>
    <row r="60" spans="2:18" ht="15.75">
      <c r="B60" s="55"/>
      <c r="C60" s="10">
        <v>379</v>
      </c>
      <c r="D60" s="61" t="s">
        <v>26</v>
      </c>
      <c r="E60" s="62" t="s">
        <v>53</v>
      </c>
      <c r="F60" s="63">
        <v>2.6200873362445414</v>
      </c>
      <c r="G60" s="63">
        <v>1</v>
      </c>
      <c r="H60" s="63">
        <v>1.1142857142857143</v>
      </c>
      <c r="I60" s="63">
        <v>1.3125</v>
      </c>
      <c r="J60" s="63">
        <v>3.5652173913043477</v>
      </c>
      <c r="K60" s="63">
        <v>4.027777777777778</v>
      </c>
      <c r="L60" s="63">
        <v>4.08</v>
      </c>
      <c r="M60" s="63">
        <v>4.521739130434782</v>
      </c>
      <c r="N60" s="63">
        <v>4.681818181818182</v>
      </c>
      <c r="O60" s="63">
        <v>4</v>
      </c>
      <c r="P60" s="63">
        <v>4.115384615384615</v>
      </c>
      <c r="Q60" s="63">
        <v>4.041666666666667</v>
      </c>
      <c r="R60" s="63">
        <v>4.0476190476190474</v>
      </c>
    </row>
    <row r="61" spans="2:18" ht="15.75">
      <c r="B61" s="57" t="s">
        <v>54</v>
      </c>
      <c r="C61" s="7"/>
      <c r="D61" s="8"/>
      <c r="E61" s="7"/>
      <c r="F61" s="9">
        <v>5.389660282092091</v>
      </c>
      <c r="G61" s="9">
        <v>5.22561323445522</v>
      </c>
      <c r="H61" s="9">
        <v>5.235243305499568</v>
      </c>
      <c r="I61" s="9">
        <v>5.337960339943343</v>
      </c>
      <c r="J61" s="9">
        <v>5.441523922031896</v>
      </c>
      <c r="K61" s="9">
        <v>5.624620573355818</v>
      </c>
      <c r="L61" s="9">
        <v>5.426774193548387</v>
      </c>
      <c r="M61" s="9">
        <v>5.4882092851879145</v>
      </c>
      <c r="N61" s="9">
        <v>5.545619116582187</v>
      </c>
      <c r="O61" s="9">
        <v>5.522875816993464</v>
      </c>
      <c r="P61" s="9">
        <v>5.447839046199702</v>
      </c>
      <c r="Q61" s="9">
        <v>5.347682119205298</v>
      </c>
      <c r="R61" s="9">
        <v>5.111703901300434</v>
      </c>
    </row>
    <row r="62" spans="3:18" ht="15">
      <c r="C62" s="10">
        <v>67</v>
      </c>
      <c r="D62" s="61" t="s">
        <v>11</v>
      </c>
      <c r="E62" s="62" t="s">
        <v>55</v>
      </c>
      <c r="F62" s="63">
        <v>5.52750062672349</v>
      </c>
      <c r="G62" s="63">
        <v>5.291334661354582</v>
      </c>
      <c r="H62" s="63">
        <v>5.202883625128734</v>
      </c>
      <c r="I62" s="63">
        <v>5.339969372128637</v>
      </c>
      <c r="J62" s="63">
        <v>5.539173014145811</v>
      </c>
      <c r="K62" s="63">
        <v>5.758805970149254</v>
      </c>
      <c r="L62" s="63">
        <v>5.447159090909091</v>
      </c>
      <c r="M62" s="63">
        <v>5.615013774104683</v>
      </c>
      <c r="N62" s="63">
        <v>5.839634941329857</v>
      </c>
      <c r="O62" s="63">
        <v>5.725274725274725</v>
      </c>
      <c r="P62" s="63">
        <v>5.81283422459893</v>
      </c>
      <c r="Q62" s="63">
        <v>5.719714964370547</v>
      </c>
      <c r="R62" s="63">
        <v>5.332328106151991</v>
      </c>
    </row>
    <row r="63" spans="2:18" ht="15.75">
      <c r="B63" s="55"/>
      <c r="C63" s="10">
        <v>68</v>
      </c>
      <c r="D63" s="61" t="s">
        <v>15</v>
      </c>
      <c r="E63" s="62" t="s">
        <v>56</v>
      </c>
      <c r="F63" s="63">
        <v>5.3982189439597015</v>
      </c>
      <c r="G63" s="63">
        <v>5.5788954635108485</v>
      </c>
      <c r="H63" s="63">
        <v>5.543617998163453</v>
      </c>
      <c r="I63" s="63">
        <v>5.374558303886926</v>
      </c>
      <c r="J63" s="63">
        <v>5.430335097001763</v>
      </c>
      <c r="K63" s="63">
        <v>5.6</v>
      </c>
      <c r="L63" s="63">
        <v>5.45784543325527</v>
      </c>
      <c r="M63" s="63">
        <v>5.335802469135802</v>
      </c>
      <c r="N63" s="63">
        <v>5.526246719160105</v>
      </c>
      <c r="O63" s="63">
        <v>5.345555555555555</v>
      </c>
      <c r="P63" s="63">
        <v>5.235164835164835</v>
      </c>
      <c r="Q63" s="63">
        <v>5.205202312138728</v>
      </c>
      <c r="R63" s="63">
        <v>5.058888888888889</v>
      </c>
    </row>
    <row r="64" spans="2:18" ht="15.75">
      <c r="B64" s="55"/>
      <c r="C64" s="10">
        <v>512</v>
      </c>
      <c r="D64" s="61" t="s">
        <v>41</v>
      </c>
      <c r="E64" s="62" t="s">
        <v>464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</row>
    <row r="65" spans="2:18" ht="15.75">
      <c r="B65" s="55"/>
      <c r="C65" s="10">
        <v>70</v>
      </c>
      <c r="D65" s="61" t="s">
        <v>41</v>
      </c>
      <c r="E65" s="62" t="s">
        <v>57</v>
      </c>
      <c r="F65" s="63">
        <v>4.533755274261603</v>
      </c>
      <c r="G65" s="63">
        <v>3.68</v>
      </c>
      <c r="H65" s="63">
        <v>5.583333333333333</v>
      </c>
      <c r="I65" s="63">
        <v>4.916666666666667</v>
      </c>
      <c r="J65" s="63">
        <v>4.6</v>
      </c>
      <c r="K65" s="63">
        <v>6.0625</v>
      </c>
      <c r="L65" s="63">
        <v>5</v>
      </c>
      <c r="M65" s="63">
        <v>4.761904761904762</v>
      </c>
      <c r="N65" s="63">
        <v>4.02</v>
      </c>
      <c r="O65" s="63">
        <v>5.025</v>
      </c>
      <c r="P65" s="63">
        <v>4.04</v>
      </c>
      <c r="Q65" s="63">
        <v>4.01</v>
      </c>
      <c r="R65" s="63">
        <v>3.9375</v>
      </c>
    </row>
    <row r="66" spans="2:18" ht="15.75">
      <c r="B66" s="55"/>
      <c r="C66" s="10">
        <v>72</v>
      </c>
      <c r="D66" s="61" t="s">
        <v>41</v>
      </c>
      <c r="E66" s="62" t="s">
        <v>58</v>
      </c>
      <c r="F66" s="63">
        <v>5.769747899159664</v>
      </c>
      <c r="G66" s="63">
        <v>5.8</v>
      </c>
      <c r="H66" s="63">
        <v>6.09</v>
      </c>
      <c r="I66" s="63">
        <v>6.6</v>
      </c>
      <c r="J66" s="63">
        <v>5.92</v>
      </c>
      <c r="K66" s="63">
        <v>5.2444444444444445</v>
      </c>
      <c r="L66" s="63">
        <v>5.98</v>
      </c>
      <c r="M66" s="63">
        <v>5.5</v>
      </c>
      <c r="N66" s="63">
        <v>5.75</v>
      </c>
      <c r="O66" s="63">
        <v>6.2</v>
      </c>
      <c r="P66" s="63">
        <v>5.6</v>
      </c>
      <c r="Q66" s="63">
        <v>5.5</v>
      </c>
      <c r="R66" s="63">
        <v>5</v>
      </c>
    </row>
    <row r="67" spans="2:18" ht="15.75">
      <c r="B67" s="55"/>
      <c r="C67" s="10">
        <v>468</v>
      </c>
      <c r="D67" s="61" t="s">
        <v>32</v>
      </c>
      <c r="E67" s="62" t="s">
        <v>442</v>
      </c>
      <c r="F67" s="63">
        <v>4.00218818380744</v>
      </c>
      <c r="G67" s="63">
        <v>2.4047619047619047</v>
      </c>
      <c r="H67" s="63">
        <v>2.9634146341463414</v>
      </c>
      <c r="I67" s="63">
        <v>3.8607594936708862</v>
      </c>
      <c r="J67" s="63">
        <v>3.607142857142857</v>
      </c>
      <c r="K67" s="63">
        <v>2.642857142857143</v>
      </c>
      <c r="L67" s="63">
        <v>5.51</v>
      </c>
      <c r="M67" s="63">
        <v>5.294117647058823</v>
      </c>
      <c r="N67" s="63">
        <v>3.7857142857142856</v>
      </c>
      <c r="O67" s="63">
        <v>5.041666666666667</v>
      </c>
      <c r="P67" s="63">
        <v>4.969230769230769</v>
      </c>
      <c r="Q67" s="63">
        <v>4.661538461538462</v>
      </c>
      <c r="R67" s="63">
        <v>2.6307692307692307</v>
      </c>
    </row>
    <row r="68" spans="2:18" ht="15.75">
      <c r="B68" s="55"/>
      <c r="C68" s="10">
        <v>69</v>
      </c>
      <c r="D68" s="61" t="s">
        <v>26</v>
      </c>
      <c r="E68" s="62" t="s">
        <v>59</v>
      </c>
      <c r="F68" s="63">
        <v>4.291666666666667</v>
      </c>
      <c r="G68" s="63">
        <v>4.03</v>
      </c>
      <c r="H68" s="63">
        <v>4.02</v>
      </c>
      <c r="I68" s="63">
        <v>4.84</v>
      </c>
      <c r="J68" s="63">
        <v>4.94</v>
      </c>
      <c r="K68" s="63">
        <v>5.333333333333333</v>
      </c>
      <c r="L68" s="63">
        <v>4.385416666666667</v>
      </c>
      <c r="M68" s="63">
        <v>5.5</v>
      </c>
      <c r="N68" s="63">
        <v>3.6458333333333335</v>
      </c>
      <c r="O68" s="63">
        <v>3.8214285714285716</v>
      </c>
      <c r="P68" s="63">
        <v>4.11</v>
      </c>
      <c r="Q68" s="63">
        <v>2.96875</v>
      </c>
      <c r="R68" s="63">
        <v>4.166666666666667</v>
      </c>
    </row>
    <row r="69" spans="2:18" ht="15.75">
      <c r="B69" s="55"/>
      <c r="C69" s="10">
        <v>71</v>
      </c>
      <c r="D69" s="61" t="s">
        <v>26</v>
      </c>
      <c r="E69" s="62" t="s">
        <v>60</v>
      </c>
      <c r="F69" s="63">
        <v>5.4075</v>
      </c>
      <c r="G69" s="63">
        <v>4.86</v>
      </c>
      <c r="H69" s="63">
        <v>4.52</v>
      </c>
      <c r="I69" s="63">
        <v>5.54</v>
      </c>
      <c r="J69" s="63">
        <v>5.59</v>
      </c>
      <c r="K69" s="63">
        <v>5.51</v>
      </c>
      <c r="L69" s="63">
        <v>5.55</v>
      </c>
      <c r="M69" s="63">
        <v>5.6</v>
      </c>
      <c r="N69" s="63">
        <v>5.56</v>
      </c>
      <c r="O69" s="63">
        <v>5.6</v>
      </c>
      <c r="P69" s="63">
        <v>5.51</v>
      </c>
      <c r="Q69" s="63">
        <v>5.55</v>
      </c>
      <c r="R69" s="63">
        <v>5.5</v>
      </c>
    </row>
    <row r="70" spans="2:18" ht="15.75">
      <c r="B70" s="57" t="s">
        <v>61</v>
      </c>
      <c r="C70" s="7"/>
      <c r="D70" s="8"/>
      <c r="E70" s="7"/>
      <c r="F70" s="9">
        <v>4.938187474161476</v>
      </c>
      <c r="G70" s="9">
        <v>4.979665704176664</v>
      </c>
      <c r="H70" s="9">
        <v>4.744617050518513</v>
      </c>
      <c r="I70" s="9">
        <v>4.9645031932273875</v>
      </c>
      <c r="J70" s="9">
        <v>4.847874545383442</v>
      </c>
      <c r="K70" s="9">
        <v>4.949802701472151</v>
      </c>
      <c r="L70" s="9">
        <v>4.8973428582227765</v>
      </c>
      <c r="M70" s="9">
        <v>4.934139449846256</v>
      </c>
      <c r="N70" s="9">
        <v>5.038321653508383</v>
      </c>
      <c r="O70" s="9">
        <v>5.021130049031053</v>
      </c>
      <c r="P70" s="9">
        <v>4.983371631501985</v>
      </c>
      <c r="Q70" s="9">
        <v>5.040922117329737</v>
      </c>
      <c r="R70" s="9">
        <v>4.852967519917032</v>
      </c>
    </row>
    <row r="71" spans="3:18" ht="15">
      <c r="C71" s="10">
        <v>3</v>
      </c>
      <c r="D71" s="61" t="s">
        <v>7</v>
      </c>
      <c r="E71" s="62" t="s">
        <v>62</v>
      </c>
      <c r="F71" s="63">
        <v>4.130530223261292</v>
      </c>
      <c r="G71" s="63">
        <v>4.002674897119341</v>
      </c>
      <c r="H71" s="63">
        <v>3.8251630549126867</v>
      </c>
      <c r="I71" s="63">
        <v>4.094156474470976</v>
      </c>
      <c r="J71" s="63">
        <v>3.533642261353105</v>
      </c>
      <c r="K71" s="63">
        <v>4.103519242642519</v>
      </c>
      <c r="L71" s="63">
        <v>4.01379724055189</v>
      </c>
      <c r="M71" s="63">
        <v>4.318827088666511</v>
      </c>
      <c r="N71" s="63">
        <v>4.439285714285714</v>
      </c>
      <c r="O71" s="63">
        <v>4.311058923996584</v>
      </c>
      <c r="P71" s="63">
        <v>4.3738907052779075</v>
      </c>
      <c r="Q71" s="63">
        <v>4.4649910233393175</v>
      </c>
      <c r="R71" s="63">
        <v>4.304273504273504</v>
      </c>
    </row>
    <row r="72" spans="2:18" ht="15.75">
      <c r="B72" s="55"/>
      <c r="C72" s="10">
        <v>76</v>
      </c>
      <c r="D72" s="61" t="s">
        <v>9</v>
      </c>
      <c r="E72" s="62" t="s">
        <v>63</v>
      </c>
      <c r="F72" s="63">
        <v>5.18357637411519</v>
      </c>
      <c r="G72" s="63">
        <v>5.37289981331674</v>
      </c>
      <c r="H72" s="63">
        <v>5.197916666666667</v>
      </c>
      <c r="I72" s="63">
        <v>5.224820143884892</v>
      </c>
      <c r="J72" s="63">
        <v>5.143467373692738</v>
      </c>
      <c r="K72" s="63">
        <v>5.193334295195498</v>
      </c>
      <c r="L72" s="63">
        <v>5.2113508720070945</v>
      </c>
      <c r="M72" s="63">
        <v>5.184772220452373</v>
      </c>
      <c r="N72" s="63">
        <v>5.262172284644195</v>
      </c>
      <c r="O72" s="63">
        <v>5.184321112882191</v>
      </c>
      <c r="P72" s="63">
        <v>5.07236744941663</v>
      </c>
      <c r="Q72" s="63">
        <v>5.126783398184177</v>
      </c>
      <c r="R72" s="63">
        <v>4.998649951783992</v>
      </c>
    </row>
    <row r="73" spans="2:18" ht="15.75">
      <c r="B73" s="55"/>
      <c r="C73" s="7">
        <v>74</v>
      </c>
      <c r="D73" s="61" t="s">
        <v>11</v>
      </c>
      <c r="E73" s="62" t="s">
        <v>424</v>
      </c>
      <c r="F73" s="63">
        <v>4.825314226242895</v>
      </c>
      <c r="G73" s="63">
        <v>4.6037234042553195</v>
      </c>
      <c r="H73" s="63">
        <v>4.463220675944334</v>
      </c>
      <c r="I73" s="63">
        <v>4.713094245204337</v>
      </c>
      <c r="J73" s="63">
        <v>4.549165120593692</v>
      </c>
      <c r="K73" s="63">
        <v>4.705349794238683</v>
      </c>
      <c r="L73" s="63">
        <v>4.919469026548673</v>
      </c>
      <c r="M73" s="63">
        <v>4.950396825396825</v>
      </c>
      <c r="N73" s="63">
        <v>4.941896024464832</v>
      </c>
      <c r="O73" s="63">
        <v>4.992592592592593</v>
      </c>
      <c r="P73" s="63">
        <v>4.928786359077232</v>
      </c>
      <c r="Q73" s="63">
        <v>5.319907940161105</v>
      </c>
      <c r="R73" s="63">
        <v>4.99</v>
      </c>
    </row>
    <row r="74" spans="2:18" ht="15.75">
      <c r="B74" s="55"/>
      <c r="C74" s="10">
        <v>75</v>
      </c>
      <c r="D74" s="61" t="s">
        <v>15</v>
      </c>
      <c r="E74" s="62" t="s">
        <v>64</v>
      </c>
      <c r="F74" s="63">
        <v>4.977502406159769</v>
      </c>
      <c r="G74" s="63">
        <v>5.0363924050632916</v>
      </c>
      <c r="H74" s="63">
        <v>4.796296296296297</v>
      </c>
      <c r="I74" s="63">
        <v>4.953367875647668</v>
      </c>
      <c r="J74" s="63">
        <v>5.01015228426396</v>
      </c>
      <c r="K74" s="63">
        <v>5.087719298245614</v>
      </c>
      <c r="L74" s="63">
        <v>5.137174211248285</v>
      </c>
      <c r="M74" s="63">
        <v>5.2463126843657815</v>
      </c>
      <c r="N74" s="63">
        <v>4.946969696969697</v>
      </c>
      <c r="O74" s="63">
        <v>5.116863905325443</v>
      </c>
      <c r="P74" s="63">
        <v>4.5816023738872405</v>
      </c>
      <c r="Q74" s="63">
        <v>4.87936507936508</v>
      </c>
      <c r="R74" s="63">
        <v>4.883572567783094</v>
      </c>
    </row>
    <row r="75" spans="2:18" ht="15.75">
      <c r="B75" s="55"/>
      <c r="C75" s="10">
        <v>79</v>
      </c>
      <c r="D75" s="61" t="s">
        <v>15</v>
      </c>
      <c r="E75" s="62" t="s">
        <v>65</v>
      </c>
      <c r="F75" s="63">
        <v>5.1021309457731014</v>
      </c>
      <c r="G75" s="63">
        <v>5.624616433685646</v>
      </c>
      <c r="H75" s="63">
        <v>4.868927852831273</v>
      </c>
      <c r="I75" s="63">
        <v>5.084685748008262</v>
      </c>
      <c r="J75" s="63">
        <v>5.04222924446998</v>
      </c>
      <c r="K75" s="63">
        <v>5.05260347129506</v>
      </c>
      <c r="L75" s="63">
        <v>5.025694808599895</v>
      </c>
      <c r="M75" s="63">
        <v>4.930284439486893</v>
      </c>
      <c r="N75" s="63">
        <v>5.010862818125388</v>
      </c>
      <c r="O75" s="63">
        <v>5.430062041737169</v>
      </c>
      <c r="P75" s="63">
        <v>5.170962962962963</v>
      </c>
      <c r="Q75" s="63">
        <v>5.0589338333779805</v>
      </c>
      <c r="R75" s="63">
        <v>5.006381620931717</v>
      </c>
    </row>
    <row r="76" spans="2:18" ht="15.75">
      <c r="B76" s="55"/>
      <c r="C76" s="10">
        <v>77</v>
      </c>
      <c r="D76" s="61" t="s">
        <v>16</v>
      </c>
      <c r="E76" s="62" t="s">
        <v>66</v>
      </c>
      <c r="F76" s="63">
        <v>5.21010649233173</v>
      </c>
      <c r="G76" s="63">
        <v>5.435448037521599</v>
      </c>
      <c r="H76" s="63">
        <v>5.292115711854793</v>
      </c>
      <c r="I76" s="63">
        <v>5.321286031042129</v>
      </c>
      <c r="J76" s="63">
        <v>5.32448233861145</v>
      </c>
      <c r="K76" s="63">
        <v>5.267410104688211</v>
      </c>
      <c r="L76" s="63">
        <v>5.087951536908235</v>
      </c>
      <c r="M76" s="63">
        <v>5.035662299854439</v>
      </c>
      <c r="N76" s="63">
        <v>5.327980402830702</v>
      </c>
      <c r="O76" s="63">
        <v>5.094799815922688</v>
      </c>
      <c r="P76" s="63">
        <v>5.141694225387942</v>
      </c>
      <c r="Q76" s="63">
        <v>5.200352378555248</v>
      </c>
      <c r="R76" s="63">
        <v>4.989023360540388</v>
      </c>
    </row>
    <row r="77" spans="2:18" ht="15.75">
      <c r="B77" s="55"/>
      <c r="C77" s="10">
        <v>453</v>
      </c>
      <c r="D77" s="61" t="s">
        <v>19</v>
      </c>
      <c r="E77" s="62" t="s">
        <v>67</v>
      </c>
      <c r="F77" s="63">
        <v>4.287076992959346</v>
      </c>
      <c r="G77" s="63">
        <v>3.1629464285714284</v>
      </c>
      <c r="H77" s="63">
        <v>4.772</v>
      </c>
      <c r="I77" s="63">
        <v>4.203030303030303</v>
      </c>
      <c r="J77" s="63">
        <v>4.865625</v>
      </c>
      <c r="K77" s="63">
        <v>4.412935323383085</v>
      </c>
      <c r="L77" s="63">
        <v>4.578947368421052</v>
      </c>
      <c r="M77" s="63">
        <v>4.43717277486911</v>
      </c>
      <c r="N77" s="63">
        <v>4.284023668639053</v>
      </c>
      <c r="O77" s="63">
        <v>4.437799043062201</v>
      </c>
      <c r="P77" s="63">
        <v>4.24</v>
      </c>
      <c r="Q77" s="63">
        <v>4.4103260869565215</v>
      </c>
      <c r="R77" s="63">
        <v>4.019774011299435</v>
      </c>
    </row>
    <row r="78" spans="2:18" ht="15.75">
      <c r="B78" s="55"/>
      <c r="C78" s="10">
        <v>482</v>
      </c>
      <c r="D78" s="61" t="s">
        <v>19</v>
      </c>
      <c r="E78" s="62" t="s">
        <v>443</v>
      </c>
      <c r="F78" s="63">
        <v>4.691838690009581</v>
      </c>
      <c r="G78" s="63">
        <v>4.5654296875</v>
      </c>
      <c r="H78" s="63">
        <v>3.9422903516681695</v>
      </c>
      <c r="I78" s="63">
        <v>4.348690153568202</v>
      </c>
      <c r="J78" s="63">
        <v>4.784771573604061</v>
      </c>
      <c r="K78" s="63">
        <v>4.855302279484638</v>
      </c>
      <c r="L78" s="63">
        <v>4.944331983805668</v>
      </c>
      <c r="M78" s="63">
        <v>4.606394707828004</v>
      </c>
      <c r="N78" s="63">
        <v>5.401492537313433</v>
      </c>
      <c r="O78" s="63">
        <v>4.641391614629795</v>
      </c>
      <c r="P78" s="63">
        <v>5.4278606965174125</v>
      </c>
      <c r="Q78" s="63">
        <v>4.691695108077361</v>
      </c>
      <c r="R78" s="63">
        <v>4.579726651480637</v>
      </c>
    </row>
    <row r="79" spans="2:18" ht="15.75">
      <c r="B79" s="55"/>
      <c r="C79" s="10">
        <v>80</v>
      </c>
      <c r="D79" s="61" t="s">
        <v>19</v>
      </c>
      <c r="E79" s="62" t="s">
        <v>68</v>
      </c>
      <c r="F79" s="63">
        <v>5.6291238593580495</v>
      </c>
      <c r="G79" s="63">
        <v>5.258041458184417</v>
      </c>
      <c r="H79" s="63">
        <v>5.003030303030303</v>
      </c>
      <c r="I79" s="63">
        <v>6.155525238744884</v>
      </c>
      <c r="J79" s="63">
        <v>7.030864197530864</v>
      </c>
      <c r="K79" s="63">
        <v>5.53921568627451</v>
      </c>
      <c r="L79" s="63">
        <v>5.001892744479496</v>
      </c>
      <c r="M79" s="63">
        <v>5.386699507389163</v>
      </c>
      <c r="N79" s="63">
        <v>5.256198347107438</v>
      </c>
      <c r="O79" s="63">
        <v>5.8924050632911396</v>
      </c>
      <c r="P79" s="63">
        <v>5.752873563218391</v>
      </c>
      <c r="Q79" s="63">
        <v>6.342756183745583</v>
      </c>
      <c r="R79" s="63">
        <v>5.295068027210885</v>
      </c>
    </row>
    <row r="80" spans="2:18" ht="15.75">
      <c r="B80" s="55"/>
      <c r="C80" s="10">
        <v>94</v>
      </c>
      <c r="D80" s="61" t="s">
        <v>41</v>
      </c>
      <c r="E80" s="62" t="s">
        <v>69</v>
      </c>
      <c r="F80" s="63">
        <v>5.1190283400809715</v>
      </c>
      <c r="G80" s="63">
        <v>4.344913151364764</v>
      </c>
      <c r="H80" s="63">
        <v>4.078880407124682</v>
      </c>
      <c r="I80" s="63">
        <v>5.005361930294906</v>
      </c>
      <c r="J80" s="63">
        <v>5.991150442477876</v>
      </c>
      <c r="K80" s="63">
        <v>5.301369863013699</v>
      </c>
      <c r="L80" s="63">
        <v>6.878151260504202</v>
      </c>
      <c r="M80" s="63">
        <v>5.305555555555555</v>
      </c>
      <c r="N80" s="63">
        <v>5.148148148148148</v>
      </c>
      <c r="O80" s="63">
        <v>4.567901234567901</v>
      </c>
      <c r="P80" s="63">
        <v>5.013888888888889</v>
      </c>
      <c r="Q80" s="63">
        <v>5.6</v>
      </c>
      <c r="R80" s="63">
        <v>5.529166666666667</v>
      </c>
    </row>
    <row r="81" spans="2:18" ht="15.75">
      <c r="B81" s="55"/>
      <c r="C81" s="10">
        <v>87</v>
      </c>
      <c r="D81" s="61" t="s">
        <v>32</v>
      </c>
      <c r="E81" s="62" t="s">
        <v>70</v>
      </c>
      <c r="F81" s="63">
        <v>5.222511385816525</v>
      </c>
      <c r="G81" s="63">
        <v>5.128</v>
      </c>
      <c r="H81" s="63">
        <v>5.316666666666666</v>
      </c>
      <c r="I81" s="63">
        <v>5.492307692307692</v>
      </c>
      <c r="J81" s="63">
        <v>5.175</v>
      </c>
      <c r="K81" s="63">
        <v>5.161538461538462</v>
      </c>
      <c r="L81" s="63">
        <v>5.2615384615384615</v>
      </c>
      <c r="M81" s="63">
        <v>5.3076923076923075</v>
      </c>
      <c r="N81" s="63">
        <v>5.2615384615384615</v>
      </c>
      <c r="O81" s="63">
        <v>5.2180451127819545</v>
      </c>
      <c r="P81" s="63">
        <v>5.111111111111111</v>
      </c>
      <c r="Q81" s="63">
        <v>5.2180451127819545</v>
      </c>
      <c r="R81" s="63">
        <v>5.015384615384615</v>
      </c>
    </row>
    <row r="82" spans="2:18" ht="15.75">
      <c r="B82" s="55"/>
      <c r="C82" s="10">
        <v>97</v>
      </c>
      <c r="D82" s="61" t="s">
        <v>32</v>
      </c>
      <c r="E82" s="62" t="s">
        <v>71</v>
      </c>
      <c r="F82" s="63">
        <v>5.013321492007105</v>
      </c>
      <c r="G82" s="63">
        <v>5.0078125</v>
      </c>
      <c r="H82" s="63">
        <v>5.0071942446043165</v>
      </c>
      <c r="I82" s="63">
        <v>5.016949152542373</v>
      </c>
      <c r="J82" s="63">
        <v>5.012738853503185</v>
      </c>
      <c r="K82" s="63">
        <v>5.009615384615385</v>
      </c>
      <c r="L82" s="63">
        <v>5.021164021164021</v>
      </c>
      <c r="M82" s="63">
        <v>5</v>
      </c>
      <c r="N82" s="63">
        <v>5</v>
      </c>
      <c r="O82" s="63">
        <v>5.012765957446809</v>
      </c>
      <c r="P82" s="63">
        <v>5.022222222222222</v>
      </c>
      <c r="Q82" s="63">
        <v>5.033980582524272</v>
      </c>
      <c r="R82" s="63">
        <v>5.01595744680851</v>
      </c>
    </row>
    <row r="83" spans="2:18" ht="15.75">
      <c r="B83" s="55"/>
      <c r="C83" s="10">
        <v>433</v>
      </c>
      <c r="D83" s="61" t="s">
        <v>23</v>
      </c>
      <c r="E83" s="62" t="s">
        <v>72</v>
      </c>
      <c r="F83" s="63">
        <v>5.020833333333333</v>
      </c>
      <c r="G83" s="63">
        <v>5.016528925619835</v>
      </c>
      <c r="H83" s="63">
        <v>5.015873015873016</v>
      </c>
      <c r="I83" s="63">
        <v>5</v>
      </c>
      <c r="J83" s="63">
        <v>5</v>
      </c>
      <c r="K83" s="63">
        <v>5.035714285714286</v>
      </c>
      <c r="L83" s="63">
        <v>5.025210084033613</v>
      </c>
      <c r="M83" s="63">
        <v>5.036363636363636</v>
      </c>
      <c r="N83" s="63">
        <v>5.018867924528302</v>
      </c>
      <c r="O83" s="63">
        <v>5.028846153846154</v>
      </c>
      <c r="P83" s="63">
        <v>5.043478260869565</v>
      </c>
      <c r="Q83" s="63">
        <v>5.009803921568627</v>
      </c>
      <c r="R83" s="63">
        <v>5.024390243902439</v>
      </c>
    </row>
    <row r="84" spans="2:18" ht="15.75">
      <c r="B84" s="55"/>
      <c r="C84" s="10">
        <v>100</v>
      </c>
      <c r="D84" s="61" t="s">
        <v>26</v>
      </c>
      <c r="E84" s="62" t="s">
        <v>73</v>
      </c>
      <c r="F84" s="63">
        <v>5.129943502824859</v>
      </c>
      <c r="G84" s="63">
        <v>5</v>
      </c>
      <c r="H84" s="63">
        <v>4.972222222222222</v>
      </c>
      <c r="I84" s="63">
        <v>4.9411764705882355</v>
      </c>
      <c r="J84" s="63">
        <v>5</v>
      </c>
      <c r="K84" s="63">
        <v>5.133333333333334</v>
      </c>
      <c r="L84" s="63">
        <v>5.037037037037037</v>
      </c>
      <c r="M84" s="63">
        <v>6.166666666666667</v>
      </c>
      <c r="N84" s="63">
        <v>5.1</v>
      </c>
      <c r="O84" s="63">
        <v>5.090909090909091</v>
      </c>
      <c r="P84" s="63">
        <v>5</v>
      </c>
      <c r="Q84" s="63">
        <v>5</v>
      </c>
      <c r="R84" s="63">
        <v>5.178571428571429</v>
      </c>
    </row>
    <row r="85" spans="2:18" ht="15.75">
      <c r="B85" s="55"/>
      <c r="C85" s="10">
        <v>101</v>
      </c>
      <c r="D85" s="61" t="s">
        <v>26</v>
      </c>
      <c r="E85" s="62" t="s">
        <v>74</v>
      </c>
      <c r="F85" s="63">
        <v>3.991329479768786</v>
      </c>
      <c r="G85" s="63">
        <v>3.3703703703703702</v>
      </c>
      <c r="H85" s="63">
        <v>3.125</v>
      </c>
      <c r="I85" s="63">
        <v>3.8703703703703702</v>
      </c>
      <c r="J85" s="63">
        <v>3.5714285714285716</v>
      </c>
      <c r="K85" s="63">
        <v>2.888888888888889</v>
      </c>
      <c r="L85" s="63">
        <v>3.9</v>
      </c>
      <c r="M85" s="63">
        <v>4.583333333333333</v>
      </c>
      <c r="N85" s="63">
        <v>6.5625</v>
      </c>
      <c r="O85" s="63">
        <v>4.95</v>
      </c>
      <c r="P85" s="63">
        <v>5.375</v>
      </c>
      <c r="Q85" s="63">
        <v>5.25</v>
      </c>
      <c r="R85" s="63">
        <v>4.6</v>
      </c>
    </row>
    <row r="86" spans="2:18" ht="15.75">
      <c r="B86" s="55"/>
      <c r="C86" s="10">
        <v>82</v>
      </c>
      <c r="D86" s="61" t="s">
        <v>26</v>
      </c>
      <c r="E86" s="62" t="s">
        <v>75</v>
      </c>
      <c r="F86" s="63">
        <v>5.133034379671151</v>
      </c>
      <c r="G86" s="63">
        <v>5.48</v>
      </c>
      <c r="H86" s="63">
        <v>6.06</v>
      </c>
      <c r="I86" s="63">
        <v>5.2</v>
      </c>
      <c r="J86" s="63">
        <v>5.04</v>
      </c>
      <c r="K86" s="63">
        <v>5.625</v>
      </c>
      <c r="L86" s="63">
        <v>5.111111111111111</v>
      </c>
      <c r="M86" s="63">
        <v>4.606060606060606</v>
      </c>
      <c r="N86" s="63">
        <v>4.986111111111111</v>
      </c>
      <c r="O86" s="63">
        <v>4.231884057971015</v>
      </c>
      <c r="P86" s="63">
        <v>5.5</v>
      </c>
      <c r="Q86" s="63">
        <v>5.065217391304348</v>
      </c>
      <c r="R86" s="63">
        <v>5.304347826086956</v>
      </c>
    </row>
    <row r="87" spans="2:18" ht="15.75">
      <c r="B87" s="55"/>
      <c r="C87" s="10">
        <v>84</v>
      </c>
      <c r="D87" s="61" t="s">
        <v>26</v>
      </c>
      <c r="E87" s="62" t="s">
        <v>76</v>
      </c>
      <c r="F87" s="63">
        <v>4.881235154394299</v>
      </c>
      <c r="G87" s="63">
        <v>4.5625</v>
      </c>
      <c r="H87" s="63">
        <v>5.12</v>
      </c>
      <c r="I87" s="63">
        <v>4.76</v>
      </c>
      <c r="J87" s="63">
        <v>4.5</v>
      </c>
      <c r="K87" s="63">
        <v>5.333333333333333</v>
      </c>
      <c r="L87" s="63">
        <v>5.230769230769231</v>
      </c>
      <c r="M87" s="63">
        <v>5.052631578947368</v>
      </c>
      <c r="N87" s="63">
        <v>4.333333333333333</v>
      </c>
      <c r="O87" s="63">
        <v>4.8</v>
      </c>
      <c r="P87" s="63">
        <v>4.5</v>
      </c>
      <c r="Q87" s="63">
        <v>5</v>
      </c>
      <c r="R87" s="63">
        <v>5.5</v>
      </c>
    </row>
    <row r="88" spans="2:18" ht="15.75">
      <c r="B88" s="55"/>
      <c r="C88" s="10">
        <v>85</v>
      </c>
      <c r="D88" s="61" t="s">
        <v>26</v>
      </c>
      <c r="E88" s="62" t="s">
        <v>77</v>
      </c>
      <c r="F88" s="63">
        <v>5.069486404833837</v>
      </c>
      <c r="G88" s="63">
        <v>5.86</v>
      </c>
      <c r="H88" s="63">
        <v>4.986666666666666</v>
      </c>
      <c r="I88" s="63">
        <v>4.333333333333333</v>
      </c>
      <c r="J88" s="63">
        <v>5.208333333333333</v>
      </c>
      <c r="K88" s="63">
        <v>5.190476190476191</v>
      </c>
      <c r="L88" s="63">
        <v>5.041666666666667</v>
      </c>
      <c r="M88" s="63">
        <v>5.456521739130435</v>
      </c>
      <c r="N88" s="63">
        <v>5.130434782608695</v>
      </c>
      <c r="O88" s="63">
        <v>4.579710144927536</v>
      </c>
      <c r="P88" s="63">
        <v>5.425925925925926</v>
      </c>
      <c r="Q88" s="63">
        <v>5.086956521739131</v>
      </c>
      <c r="R88" s="63">
        <v>5.142857142857143</v>
      </c>
    </row>
    <row r="89" spans="2:18" ht="15.75">
      <c r="B89" s="55"/>
      <c r="C89" s="10">
        <v>86</v>
      </c>
      <c r="D89" s="61" t="s">
        <v>26</v>
      </c>
      <c r="E89" s="62" t="s">
        <v>78</v>
      </c>
      <c r="F89" s="63">
        <v>4.555357142857143</v>
      </c>
      <c r="G89" s="63">
        <v>4.479166666666667</v>
      </c>
      <c r="H89" s="63">
        <v>3.6041666666666665</v>
      </c>
      <c r="I89" s="63">
        <v>3.9</v>
      </c>
      <c r="J89" s="63">
        <v>2.9782608695652173</v>
      </c>
      <c r="K89" s="63">
        <v>4.805555555555555</v>
      </c>
      <c r="L89" s="63">
        <v>5.166666666666667</v>
      </c>
      <c r="M89" s="63">
        <v>4.863636363636363</v>
      </c>
      <c r="N89" s="63">
        <v>4.46</v>
      </c>
      <c r="O89" s="63">
        <v>5.46</v>
      </c>
      <c r="P89" s="63">
        <v>5.0625</v>
      </c>
      <c r="Q89" s="63">
        <v>5.068181818181818</v>
      </c>
      <c r="R89" s="63">
        <v>4.875</v>
      </c>
    </row>
    <row r="90" spans="2:18" ht="15.75">
      <c r="B90" s="55"/>
      <c r="C90" s="10">
        <v>88</v>
      </c>
      <c r="D90" s="61" t="s">
        <v>26</v>
      </c>
      <c r="E90" s="62" t="s">
        <v>79</v>
      </c>
      <c r="F90" s="63">
        <v>5.1325</v>
      </c>
      <c r="G90" s="63">
        <v>5.14</v>
      </c>
      <c r="H90" s="63">
        <v>5.03</v>
      </c>
      <c r="I90" s="63">
        <v>5.18</v>
      </c>
      <c r="J90" s="63">
        <v>5.05</v>
      </c>
      <c r="K90" s="63">
        <v>5.2</v>
      </c>
      <c r="L90" s="63">
        <v>5.07</v>
      </c>
      <c r="M90" s="63">
        <v>5.07</v>
      </c>
      <c r="N90" s="63">
        <v>5.09</v>
      </c>
      <c r="O90" s="63">
        <v>5.63</v>
      </c>
      <c r="P90" s="63">
        <v>5.06</v>
      </c>
      <c r="Q90" s="63">
        <v>5.07</v>
      </c>
      <c r="R90" s="63">
        <v>5</v>
      </c>
    </row>
    <row r="91" spans="2:18" ht="15.75">
      <c r="B91" s="55"/>
      <c r="C91" s="10">
        <v>89</v>
      </c>
      <c r="D91" s="61" t="s">
        <v>26</v>
      </c>
      <c r="E91" s="62" t="s">
        <v>80</v>
      </c>
      <c r="F91" s="63">
        <v>5.044692737430168</v>
      </c>
      <c r="G91" s="63">
        <v>5</v>
      </c>
      <c r="H91" s="63">
        <v>5</v>
      </c>
      <c r="I91" s="63">
        <v>5</v>
      </c>
      <c r="J91" s="63">
        <v>5</v>
      </c>
      <c r="K91" s="63">
        <v>5.054054054054054</v>
      </c>
      <c r="L91" s="63">
        <v>5.095238095238095</v>
      </c>
      <c r="M91" s="63">
        <v>4.944444444444445</v>
      </c>
      <c r="N91" s="63">
        <v>5.066666666666666</v>
      </c>
      <c r="O91" s="63">
        <v>5.111111111111111</v>
      </c>
      <c r="P91" s="63">
        <v>5.130434782608695</v>
      </c>
      <c r="Q91" s="63">
        <v>5.105263157894737</v>
      </c>
      <c r="R91" s="63">
        <v>5.142857142857143</v>
      </c>
    </row>
    <row r="92" spans="2:18" ht="15.75">
      <c r="B92" s="55"/>
      <c r="C92" s="10">
        <v>90</v>
      </c>
      <c r="D92" s="61" t="s">
        <v>26</v>
      </c>
      <c r="E92" s="62" t="s">
        <v>81</v>
      </c>
      <c r="F92" s="63">
        <v>5.434065934065934</v>
      </c>
      <c r="G92" s="63">
        <v>4.97</v>
      </c>
      <c r="H92" s="63">
        <v>5.45</v>
      </c>
      <c r="I92" s="63">
        <v>5.52</v>
      </c>
      <c r="J92" s="63">
        <v>4.8</v>
      </c>
      <c r="K92" s="63">
        <v>5.59</v>
      </c>
      <c r="L92" s="63">
        <v>4.84</v>
      </c>
      <c r="M92" s="63">
        <v>5.785714285714286</v>
      </c>
      <c r="N92" s="63">
        <v>5.7</v>
      </c>
      <c r="O92" s="63">
        <v>6</v>
      </c>
      <c r="P92" s="63">
        <v>5.511904761904762</v>
      </c>
      <c r="Q92" s="63">
        <v>5.964285714285714</v>
      </c>
      <c r="R92" s="63">
        <v>5.3875</v>
      </c>
    </row>
    <row r="93" spans="2:18" ht="15.75">
      <c r="B93" s="55"/>
      <c r="C93" s="10">
        <v>91</v>
      </c>
      <c r="D93" s="61" t="s">
        <v>26</v>
      </c>
      <c r="E93" s="62" t="s">
        <v>82</v>
      </c>
      <c r="F93" s="63">
        <v>5.027700831024931</v>
      </c>
      <c r="G93" s="63">
        <v>5.051282051282051</v>
      </c>
      <c r="H93" s="63">
        <v>5</v>
      </c>
      <c r="I93" s="63">
        <v>5</v>
      </c>
      <c r="J93" s="63">
        <v>5</v>
      </c>
      <c r="K93" s="63">
        <v>5</v>
      </c>
      <c r="L93" s="63">
        <v>5.043478260869565</v>
      </c>
      <c r="M93" s="63">
        <v>5</v>
      </c>
      <c r="N93" s="63">
        <v>5.037037037037037</v>
      </c>
      <c r="O93" s="63">
        <v>5</v>
      </c>
      <c r="P93" s="63">
        <v>5.125</v>
      </c>
      <c r="Q93" s="63">
        <v>5.0625</v>
      </c>
      <c r="R93" s="63">
        <v>5.083333333333333</v>
      </c>
    </row>
    <row r="94" spans="2:18" ht="15.75">
      <c r="B94" s="55"/>
      <c r="C94" s="10">
        <v>92</v>
      </c>
      <c r="D94" s="61" t="s">
        <v>26</v>
      </c>
      <c r="E94" s="62" t="s">
        <v>83</v>
      </c>
      <c r="F94" s="63">
        <v>5.0548446069469835</v>
      </c>
      <c r="G94" s="63">
        <v>5.0256410256410255</v>
      </c>
      <c r="H94" s="63">
        <v>5.137931034482759</v>
      </c>
      <c r="I94" s="63">
        <v>5</v>
      </c>
      <c r="J94" s="63">
        <v>5.0638297872340425</v>
      </c>
      <c r="K94" s="63">
        <v>5.03921568627451</v>
      </c>
      <c r="L94" s="63">
        <v>5.04</v>
      </c>
      <c r="M94" s="63">
        <v>5.019230769230769</v>
      </c>
      <c r="N94" s="63">
        <v>5.177777777777778</v>
      </c>
      <c r="O94" s="63">
        <v>5.037735849056604</v>
      </c>
      <c r="P94" s="63">
        <v>5.108108108108108</v>
      </c>
      <c r="Q94" s="63">
        <v>5.0588235294117645</v>
      </c>
      <c r="R94" s="63">
        <v>5</v>
      </c>
    </row>
    <row r="95" spans="2:18" ht="15.75">
      <c r="B95" s="55"/>
      <c r="C95" s="10">
        <v>95</v>
      </c>
      <c r="D95" s="61" t="s">
        <v>26</v>
      </c>
      <c r="E95" s="62" t="s">
        <v>84</v>
      </c>
      <c r="F95" s="63">
        <v>5.014747191011236</v>
      </c>
      <c r="G95" s="63">
        <v>4.983471074380165</v>
      </c>
      <c r="H95" s="63">
        <v>4.981981981981982</v>
      </c>
      <c r="I95" s="63">
        <v>5.023255813953488</v>
      </c>
      <c r="J95" s="63">
        <v>5.026086956521739</v>
      </c>
      <c r="K95" s="63">
        <v>5.033333333333333</v>
      </c>
      <c r="L95" s="63">
        <v>5.0285714285714285</v>
      </c>
      <c r="M95" s="63">
        <v>5.0085470085470085</v>
      </c>
      <c r="N95" s="63">
        <v>5.018348623853211</v>
      </c>
      <c r="O95" s="63">
        <v>5.008771929824562</v>
      </c>
      <c r="P95" s="63">
        <v>5.018867924528302</v>
      </c>
      <c r="Q95" s="63">
        <v>5.017094017094017</v>
      </c>
      <c r="R95" s="63">
        <v>5.024</v>
      </c>
    </row>
    <row r="96" spans="2:18" ht="15.75">
      <c r="B96" s="55"/>
      <c r="C96" s="10">
        <v>96</v>
      </c>
      <c r="D96" s="61" t="s">
        <v>26</v>
      </c>
      <c r="E96" s="62" t="s">
        <v>85</v>
      </c>
      <c r="F96" s="63">
        <v>4.884858044164038</v>
      </c>
      <c r="G96" s="63">
        <v>4.43</v>
      </c>
      <c r="H96" s="63">
        <v>4.3</v>
      </c>
      <c r="I96" s="63">
        <v>5.44</v>
      </c>
      <c r="J96" s="63">
        <v>4.26</v>
      </c>
      <c r="K96" s="63">
        <v>5.1</v>
      </c>
      <c r="L96" s="63">
        <v>5.32</v>
      </c>
      <c r="M96" s="63">
        <v>5.29</v>
      </c>
      <c r="N96" s="63">
        <v>5.11</v>
      </c>
      <c r="O96" s="63">
        <v>5.141666666666667</v>
      </c>
      <c r="P96" s="63">
        <v>4.3</v>
      </c>
      <c r="Q96" s="63">
        <v>5.037037037037037</v>
      </c>
      <c r="R96" s="63">
        <v>5.06</v>
      </c>
    </row>
    <row r="97" spans="2:18" ht="15.75">
      <c r="B97" s="55"/>
      <c r="C97" s="10">
        <v>99</v>
      </c>
      <c r="D97" s="61" t="s">
        <v>26</v>
      </c>
      <c r="E97" s="62" t="s">
        <v>86</v>
      </c>
      <c r="F97" s="63">
        <v>5.037218413320274</v>
      </c>
      <c r="G97" s="63">
        <v>5.525</v>
      </c>
      <c r="H97" s="63">
        <v>4.775</v>
      </c>
      <c r="I97" s="63">
        <v>5.011111111111111</v>
      </c>
      <c r="J97" s="63">
        <v>5</v>
      </c>
      <c r="K97" s="63">
        <v>5</v>
      </c>
      <c r="L97" s="63">
        <v>5.023809523809524</v>
      </c>
      <c r="M97" s="63">
        <v>5.024390243902439</v>
      </c>
      <c r="N97" s="63">
        <v>5.011904761904762</v>
      </c>
      <c r="O97" s="63">
        <v>5</v>
      </c>
      <c r="P97" s="63">
        <v>5.0212765957446805</v>
      </c>
      <c r="Q97" s="63">
        <v>5.042105263157895</v>
      </c>
      <c r="R97" s="63">
        <v>5.027027027027027</v>
      </c>
    </row>
    <row r="98" spans="2:18" ht="15.75">
      <c r="B98" s="57" t="s">
        <v>87</v>
      </c>
      <c r="C98" s="7"/>
      <c r="D98" s="8"/>
      <c r="E98" s="7"/>
      <c r="F98" s="9">
        <v>5.075693058988178</v>
      </c>
      <c r="G98" s="9">
        <v>5.142359902540898</v>
      </c>
      <c r="H98" s="9">
        <v>4.879787234042553</v>
      </c>
      <c r="I98" s="9">
        <v>5.081226295828066</v>
      </c>
      <c r="J98" s="9">
        <v>4.9736019451198334</v>
      </c>
      <c r="K98" s="9">
        <v>5.194733194733195</v>
      </c>
      <c r="L98" s="9">
        <v>4.586424072778167</v>
      </c>
      <c r="M98" s="9">
        <v>5.144356005788712</v>
      </c>
      <c r="N98" s="9">
        <v>5.1276667795462245</v>
      </c>
      <c r="O98" s="9">
        <v>5.214308325419436</v>
      </c>
      <c r="P98" s="9">
        <v>5.399235181644359</v>
      </c>
      <c r="Q98" s="9">
        <v>5.1976377952755906</v>
      </c>
      <c r="R98" s="9">
        <v>4.957528957528957</v>
      </c>
    </row>
    <row r="99" spans="3:18" ht="15">
      <c r="C99" s="10">
        <v>102</v>
      </c>
      <c r="D99" s="61" t="s">
        <v>11</v>
      </c>
      <c r="E99" s="62" t="s">
        <v>425</v>
      </c>
      <c r="F99" s="63">
        <v>4.993447474106954</v>
      </c>
      <c r="G99" s="63">
        <v>5.1976284584980235</v>
      </c>
      <c r="H99" s="63">
        <v>4.824300699300699</v>
      </c>
      <c r="I99" s="63">
        <v>5.0685663401602845</v>
      </c>
      <c r="J99" s="63">
        <v>4.542667771333885</v>
      </c>
      <c r="K99" s="63">
        <v>5.037070524412297</v>
      </c>
      <c r="L99" s="63">
        <v>3.9698750918442323</v>
      </c>
      <c r="M99" s="63">
        <v>5.151202749140894</v>
      </c>
      <c r="N99" s="63">
        <v>5.28</v>
      </c>
      <c r="O99" s="63">
        <v>5.069294342021615</v>
      </c>
      <c r="P99" s="63">
        <v>5.553191489361702</v>
      </c>
      <c r="Q99" s="63">
        <v>5.424853064651553</v>
      </c>
      <c r="R99" s="63">
        <v>4.910138248847926</v>
      </c>
    </row>
    <row r="100" spans="3:18" ht="15">
      <c r="C100" s="10">
        <v>449</v>
      </c>
      <c r="D100" s="61" t="s">
        <v>19</v>
      </c>
      <c r="E100" s="62" t="s">
        <v>66</v>
      </c>
      <c r="F100" s="63">
        <v>5.174830037082819</v>
      </c>
      <c r="G100" s="63">
        <v>5.094383775351014</v>
      </c>
      <c r="H100" s="63">
        <v>5.003703703703704</v>
      </c>
      <c r="I100" s="63">
        <v>5.201388888888889</v>
      </c>
      <c r="J100" s="63">
        <v>5.322164948453608</v>
      </c>
      <c r="K100" s="63">
        <v>5.391673091750193</v>
      </c>
      <c r="L100" s="63">
        <v>5.193706981317601</v>
      </c>
      <c r="M100" s="63">
        <v>5.001823154056518</v>
      </c>
      <c r="N100" s="63">
        <v>4.99908592321755</v>
      </c>
      <c r="O100" s="63">
        <v>5.4154639175257735</v>
      </c>
      <c r="P100" s="63">
        <v>5.362637362637362</v>
      </c>
      <c r="Q100" s="63">
        <v>5.052690582959642</v>
      </c>
      <c r="R100" s="63">
        <v>5.025252525252525</v>
      </c>
    </row>
    <row r="101" spans="2:18" ht="15.75">
      <c r="B101" s="55"/>
      <c r="C101" s="10">
        <v>103</v>
      </c>
      <c r="D101" s="61" t="s">
        <v>41</v>
      </c>
      <c r="E101" s="62" t="s">
        <v>88</v>
      </c>
      <c r="F101" s="63">
        <v>5.5021008403361344</v>
      </c>
      <c r="G101" s="63">
        <v>5.462765957446808</v>
      </c>
      <c r="H101" s="63">
        <v>5.143589743589744</v>
      </c>
      <c r="I101" s="63">
        <v>5.118055555555555</v>
      </c>
      <c r="J101" s="63">
        <v>5.440789473684211</v>
      </c>
      <c r="K101" s="63">
        <v>5.006756756756757</v>
      </c>
      <c r="L101" s="63">
        <v>5.349514563106796</v>
      </c>
      <c r="M101" s="63">
        <v>8.069767441860465</v>
      </c>
      <c r="N101" s="63">
        <v>5.086666666666667</v>
      </c>
      <c r="O101" s="63">
        <v>6.63</v>
      </c>
      <c r="P101" s="63">
        <v>4.909090909090909</v>
      </c>
      <c r="Q101" s="63">
        <v>4.235294117647059</v>
      </c>
      <c r="R101" s="63">
        <v>6.319444444444445</v>
      </c>
    </row>
    <row r="102" spans="2:18" ht="15.75">
      <c r="B102" s="55"/>
      <c r="C102" s="7">
        <v>401</v>
      </c>
      <c r="D102" s="61" t="s">
        <v>32</v>
      </c>
      <c r="E102" s="62" t="s">
        <v>89</v>
      </c>
      <c r="F102" s="63">
        <v>5.028790786948177</v>
      </c>
      <c r="G102" s="63">
        <v>5</v>
      </c>
      <c r="H102" s="63">
        <v>4.9523809523809526</v>
      </c>
      <c r="I102" s="63">
        <v>5</v>
      </c>
      <c r="J102" s="63">
        <v>5.083333333333333</v>
      </c>
      <c r="K102" s="63">
        <v>5.297872340425532</v>
      </c>
      <c r="L102" s="63">
        <v>5.075</v>
      </c>
      <c r="M102" s="63">
        <v>4.9655172413793105</v>
      </c>
      <c r="N102" s="63">
        <v>5</v>
      </c>
      <c r="O102" s="63">
        <v>5</v>
      </c>
      <c r="P102" s="63">
        <v>4.9855072463768115</v>
      </c>
      <c r="Q102" s="63">
        <v>5</v>
      </c>
      <c r="R102" s="63">
        <v>5.025</v>
      </c>
    </row>
    <row r="103" spans="2:18" ht="15.75">
      <c r="B103" s="55"/>
      <c r="C103" s="10">
        <v>104</v>
      </c>
      <c r="D103" s="61" t="s">
        <v>26</v>
      </c>
      <c r="E103" s="62" t="s">
        <v>90</v>
      </c>
      <c r="F103" s="63">
        <v>4.924453280318091</v>
      </c>
      <c r="G103" s="63">
        <v>4.978260869565218</v>
      </c>
      <c r="H103" s="63">
        <v>5.085714285714285</v>
      </c>
      <c r="I103" s="63">
        <v>5</v>
      </c>
      <c r="J103" s="63">
        <v>5.2</v>
      </c>
      <c r="K103" s="63">
        <v>4.962962962962963</v>
      </c>
      <c r="L103" s="63">
        <v>5.096153846153846</v>
      </c>
      <c r="M103" s="63">
        <v>4.544444444444444</v>
      </c>
      <c r="N103" s="63">
        <v>5</v>
      </c>
      <c r="O103" s="63">
        <v>4.9772727272727275</v>
      </c>
      <c r="P103" s="63">
        <v>4.944444444444445</v>
      </c>
      <c r="Q103" s="63">
        <v>4.962962962962963</v>
      </c>
      <c r="R103" s="63">
        <v>0</v>
      </c>
    </row>
    <row r="104" spans="2:18" ht="15.75">
      <c r="B104" s="55"/>
      <c r="C104" s="10">
        <v>105</v>
      </c>
      <c r="D104" s="61" t="s">
        <v>26</v>
      </c>
      <c r="E104" s="62" t="s">
        <v>91</v>
      </c>
      <c r="F104" s="63">
        <v>5.025280898876405</v>
      </c>
      <c r="G104" s="63">
        <v>5</v>
      </c>
      <c r="H104" s="63">
        <v>5.015873015873016</v>
      </c>
      <c r="I104" s="63">
        <v>5.0131578947368425</v>
      </c>
      <c r="J104" s="63">
        <v>5.129032258064516</v>
      </c>
      <c r="K104" s="63">
        <v>5.017241379310345</v>
      </c>
      <c r="L104" s="63">
        <v>5.028169014084507</v>
      </c>
      <c r="M104" s="63">
        <v>4.985915492957746</v>
      </c>
      <c r="N104" s="63">
        <v>5.042253521126761</v>
      </c>
      <c r="O104" s="63">
        <v>4.957446808510638</v>
      </c>
      <c r="P104" s="63">
        <v>5.028169014084507</v>
      </c>
      <c r="Q104" s="63">
        <v>5.166666666666667</v>
      </c>
      <c r="R104" s="63">
        <v>5</v>
      </c>
    </row>
    <row r="105" spans="2:18" ht="15.75">
      <c r="B105" s="55"/>
      <c r="C105" s="10">
        <v>109</v>
      </c>
      <c r="D105" s="61" t="s">
        <v>26</v>
      </c>
      <c r="E105" s="62" t="s">
        <v>92</v>
      </c>
      <c r="F105" s="63">
        <v>5.063953488372093</v>
      </c>
      <c r="G105" s="63">
        <v>5.093023255813954</v>
      </c>
      <c r="H105" s="63">
        <v>5.023809523809524</v>
      </c>
      <c r="I105" s="63">
        <v>4.973333333333334</v>
      </c>
      <c r="J105" s="63">
        <v>5.0476190476190474</v>
      </c>
      <c r="K105" s="63">
        <v>5.061728395061729</v>
      </c>
      <c r="L105" s="63">
        <v>4.697368421052632</v>
      </c>
      <c r="M105" s="63">
        <v>5</v>
      </c>
      <c r="N105" s="63">
        <v>5.193181818181818</v>
      </c>
      <c r="O105" s="63">
        <v>5</v>
      </c>
      <c r="P105" s="63">
        <v>5.544444444444444</v>
      </c>
      <c r="Q105" s="63">
        <v>5.012658227848101</v>
      </c>
      <c r="R105" s="63">
        <v>5</v>
      </c>
    </row>
    <row r="106" spans="2:18" ht="15.75">
      <c r="B106" s="55"/>
      <c r="C106" s="10">
        <v>110</v>
      </c>
      <c r="D106" s="61" t="s">
        <v>26</v>
      </c>
      <c r="E106" s="62" t="s">
        <v>93</v>
      </c>
      <c r="F106" s="63">
        <v>5.015337423312883</v>
      </c>
      <c r="G106" s="63">
        <v>5.0181818181818185</v>
      </c>
      <c r="H106" s="63">
        <v>4.978494623655914</v>
      </c>
      <c r="I106" s="63">
        <v>4.968421052631579</v>
      </c>
      <c r="J106" s="63">
        <v>5.119047619047619</v>
      </c>
      <c r="K106" s="63">
        <v>4.957142857142857</v>
      </c>
      <c r="L106" s="63">
        <v>4.988372093023256</v>
      </c>
      <c r="M106" s="63">
        <v>5.014285714285714</v>
      </c>
      <c r="N106" s="63">
        <v>5.195652173913044</v>
      </c>
      <c r="O106" s="63">
        <v>4.978494623655914</v>
      </c>
      <c r="P106" s="63">
        <v>4.98876404494382</v>
      </c>
      <c r="Q106" s="63">
        <v>4.9743589743589745</v>
      </c>
      <c r="R106" s="63">
        <v>4.986301369863014</v>
      </c>
    </row>
    <row r="107" spans="2:18" ht="15.75">
      <c r="B107" s="55"/>
      <c r="C107" s="10">
        <v>423</v>
      </c>
      <c r="D107" s="61" t="s">
        <v>26</v>
      </c>
      <c r="E107" s="62" t="s">
        <v>94</v>
      </c>
      <c r="F107" s="63">
        <v>4.994074074074074</v>
      </c>
      <c r="G107" s="63">
        <v>4.9605263157894735</v>
      </c>
      <c r="H107" s="63">
        <v>4.970588235294118</v>
      </c>
      <c r="I107" s="63">
        <v>5.0131578947368425</v>
      </c>
      <c r="J107" s="63">
        <v>5</v>
      </c>
      <c r="K107" s="63">
        <v>0</v>
      </c>
      <c r="L107" s="63">
        <v>0</v>
      </c>
      <c r="M107" s="63">
        <v>0</v>
      </c>
      <c r="N107" s="63">
        <v>5</v>
      </c>
      <c r="O107" s="63">
        <v>5.027397260273973</v>
      </c>
      <c r="P107" s="63">
        <v>4.976744186046512</v>
      </c>
      <c r="Q107" s="63">
        <v>5</v>
      </c>
      <c r="R107" s="63">
        <v>5</v>
      </c>
    </row>
    <row r="108" spans="2:18" ht="15.75">
      <c r="B108" s="55"/>
      <c r="C108" s="10">
        <v>428</v>
      </c>
      <c r="D108" s="61" t="s">
        <v>26</v>
      </c>
      <c r="E108" s="62" t="s">
        <v>95</v>
      </c>
      <c r="F108" s="63">
        <v>4.472041612483745</v>
      </c>
      <c r="G108" s="63">
        <v>5</v>
      </c>
      <c r="H108" s="63">
        <v>2.848101265822785</v>
      </c>
      <c r="I108" s="63">
        <v>3.558139534883721</v>
      </c>
      <c r="J108" s="63">
        <v>5.172413793103448</v>
      </c>
      <c r="K108" s="63">
        <v>4.923076923076923</v>
      </c>
      <c r="L108" s="63">
        <v>5.019230769230769</v>
      </c>
      <c r="M108" s="63">
        <v>5</v>
      </c>
      <c r="N108" s="63">
        <v>4.9714285714285715</v>
      </c>
      <c r="O108" s="63">
        <v>5.08</v>
      </c>
      <c r="P108" s="63">
        <v>5.03125</v>
      </c>
      <c r="Q108" s="63">
        <v>5</v>
      </c>
      <c r="R108" s="63">
        <v>2.9838709677419355</v>
      </c>
    </row>
    <row r="109" spans="2:18" ht="15.75">
      <c r="B109" s="57" t="s">
        <v>96</v>
      </c>
      <c r="C109" s="7"/>
      <c r="D109" s="8"/>
      <c r="E109" s="7"/>
      <c r="F109" s="9">
        <v>5.024857342255429</v>
      </c>
      <c r="G109" s="9">
        <v>5.131734983243104</v>
      </c>
      <c r="H109" s="9">
        <v>5.027105734767025</v>
      </c>
      <c r="I109" s="9">
        <v>5.034498834498835</v>
      </c>
      <c r="J109" s="9">
        <v>5.022008253094911</v>
      </c>
      <c r="K109" s="9">
        <v>4.853745541022592</v>
      </c>
      <c r="L109" s="9">
        <v>4.8629329403095065</v>
      </c>
      <c r="M109" s="9">
        <v>5.093318608503589</v>
      </c>
      <c r="N109" s="9">
        <v>5.157837247405789</v>
      </c>
      <c r="O109" s="9">
        <v>5.088755921216654</v>
      </c>
      <c r="P109" s="9">
        <v>5.118931415360904</v>
      </c>
      <c r="Q109" s="9">
        <v>5.004198740377887</v>
      </c>
      <c r="R109" s="9">
        <v>4.938318227593152</v>
      </c>
    </row>
    <row r="110" spans="2:18" ht="15.75">
      <c r="B110" s="55"/>
      <c r="C110" s="10">
        <v>191</v>
      </c>
      <c r="D110" s="61" t="s">
        <v>11</v>
      </c>
      <c r="E110" s="62" t="s">
        <v>96</v>
      </c>
      <c r="F110" s="63">
        <v>5.023478941418592</v>
      </c>
      <c r="G110" s="63">
        <v>5.135186595582635</v>
      </c>
      <c r="H110" s="63">
        <v>5.0387847446670975</v>
      </c>
      <c r="I110" s="63">
        <v>4.950368879946344</v>
      </c>
      <c r="J110" s="63">
        <v>4.976805831676607</v>
      </c>
      <c r="K110" s="63">
        <v>4.897609819121447</v>
      </c>
      <c r="L110" s="63">
        <v>4.8899796885578874</v>
      </c>
      <c r="M110" s="63">
        <v>5.106583072100314</v>
      </c>
      <c r="N110" s="63">
        <v>5.200916730328495</v>
      </c>
      <c r="O110" s="63">
        <v>5.060020696791997</v>
      </c>
      <c r="P110" s="63">
        <v>5.084912280701754</v>
      </c>
      <c r="Q110" s="63">
        <v>5.0548941798941796</v>
      </c>
      <c r="R110" s="63">
        <v>4.933596554199569</v>
      </c>
    </row>
    <row r="111" spans="2:18" ht="15.75">
      <c r="B111" s="55"/>
      <c r="C111" s="10">
        <v>501</v>
      </c>
      <c r="D111" s="61" t="s">
        <v>41</v>
      </c>
      <c r="E111" s="62" t="s">
        <v>465</v>
      </c>
      <c r="F111" s="63">
        <v>3.7433155080213902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3.9622641509433962</v>
      </c>
      <c r="M111" s="63">
        <v>3.406779661016949</v>
      </c>
      <c r="N111" s="63">
        <v>3.2555555555555555</v>
      </c>
      <c r="O111" s="63">
        <v>3.282258064516129</v>
      </c>
      <c r="P111" s="63">
        <v>4.98</v>
      </c>
      <c r="Q111" s="63">
        <v>4.009615384615385</v>
      </c>
      <c r="R111" s="63">
        <v>3.9876543209876543</v>
      </c>
    </row>
    <row r="112" spans="2:18" ht="15.75">
      <c r="B112" s="55"/>
      <c r="C112" s="10">
        <v>199</v>
      </c>
      <c r="D112" s="61" t="s">
        <v>32</v>
      </c>
      <c r="E112" s="62" t="s">
        <v>97</v>
      </c>
      <c r="F112" s="63">
        <v>5.094166666666666</v>
      </c>
      <c r="G112" s="63">
        <v>4.6</v>
      </c>
      <c r="H112" s="63">
        <v>4.75</v>
      </c>
      <c r="I112" s="63">
        <v>4.7</v>
      </c>
      <c r="J112" s="63">
        <v>6.21</v>
      </c>
      <c r="K112" s="63">
        <v>4.93</v>
      </c>
      <c r="L112" s="63">
        <v>4.73</v>
      </c>
      <c r="M112" s="63">
        <v>3.95</v>
      </c>
      <c r="N112" s="63">
        <v>4.67</v>
      </c>
      <c r="O112" s="63">
        <v>5.93</v>
      </c>
      <c r="P112" s="63">
        <v>6.36</v>
      </c>
      <c r="Q112" s="63">
        <v>4.37</v>
      </c>
      <c r="R112" s="63">
        <v>5.93</v>
      </c>
    </row>
    <row r="113" spans="3:18" ht="15">
      <c r="C113" s="10">
        <v>192</v>
      </c>
      <c r="D113" s="61" t="s">
        <v>23</v>
      </c>
      <c r="E113" s="62" t="s">
        <v>98</v>
      </c>
      <c r="F113" s="63">
        <v>5.362723214285714</v>
      </c>
      <c r="G113" s="63">
        <v>5.522222222222222</v>
      </c>
      <c r="H113" s="63">
        <v>5.40625</v>
      </c>
      <c r="I113" s="63">
        <v>5.744186046511628</v>
      </c>
      <c r="J113" s="63">
        <v>4.701086956521739</v>
      </c>
      <c r="K113" s="63">
        <v>5.073863636363637</v>
      </c>
      <c r="L113" s="63">
        <v>5.168918918918919</v>
      </c>
      <c r="M113" s="63">
        <v>5.628378378378378</v>
      </c>
      <c r="N113" s="63">
        <v>5.94</v>
      </c>
      <c r="O113" s="63">
        <v>6.44</v>
      </c>
      <c r="P113" s="63">
        <v>5.85</v>
      </c>
      <c r="Q113" s="63">
        <v>4.985714285714286</v>
      </c>
      <c r="R113" s="63">
        <v>4.690789473684211</v>
      </c>
    </row>
    <row r="114" spans="2:18" ht="15.75">
      <c r="B114" s="55"/>
      <c r="C114" s="10">
        <v>193</v>
      </c>
      <c r="D114" s="61" t="s">
        <v>23</v>
      </c>
      <c r="E114" s="62" t="s">
        <v>99</v>
      </c>
      <c r="F114" s="63">
        <v>5.427175843694494</v>
      </c>
      <c r="G114" s="63">
        <v>4.996168582375479</v>
      </c>
      <c r="H114" s="63">
        <v>4.979757085020243</v>
      </c>
      <c r="I114" s="63">
        <v>5.864253393665158</v>
      </c>
      <c r="J114" s="63">
        <v>5.513636363636364</v>
      </c>
      <c r="K114" s="63">
        <v>7.907563025210084</v>
      </c>
      <c r="L114" s="63">
        <v>5.6644295302013425</v>
      </c>
      <c r="M114" s="63">
        <v>4.9944444444444445</v>
      </c>
      <c r="N114" s="63">
        <v>5.005917159763314</v>
      </c>
      <c r="O114" s="63">
        <v>5.562130177514793</v>
      </c>
      <c r="P114" s="63">
        <v>5.005263157894737</v>
      </c>
      <c r="Q114" s="63">
        <v>5.005235602094241</v>
      </c>
      <c r="R114" s="63">
        <v>5.897058823529412</v>
      </c>
    </row>
    <row r="115" spans="2:18" ht="15.75">
      <c r="B115" s="55"/>
      <c r="C115" s="10">
        <v>196</v>
      </c>
      <c r="D115" s="61" t="s">
        <v>26</v>
      </c>
      <c r="E115" s="62" t="s">
        <v>100</v>
      </c>
      <c r="F115" s="63">
        <v>4.827127659574468</v>
      </c>
      <c r="G115" s="63">
        <v>5.06</v>
      </c>
      <c r="H115" s="63">
        <v>4.755</v>
      </c>
      <c r="I115" s="63">
        <v>5.045</v>
      </c>
      <c r="J115" s="63">
        <v>4.895</v>
      </c>
      <c r="K115" s="63">
        <v>3.526666666666667</v>
      </c>
      <c r="L115" s="63">
        <v>4.890909090909091</v>
      </c>
      <c r="M115" s="63">
        <v>5.2</v>
      </c>
      <c r="N115" s="63">
        <v>5.5</v>
      </c>
      <c r="O115" s="63">
        <v>4.93</v>
      </c>
      <c r="P115" s="63">
        <v>4.956521739130435</v>
      </c>
      <c r="Q115" s="63">
        <v>4.770833333333333</v>
      </c>
      <c r="R115" s="63">
        <v>5.011363636363637</v>
      </c>
    </row>
    <row r="116" spans="2:18" ht="15.75">
      <c r="B116" s="55"/>
      <c r="C116" s="10">
        <v>198</v>
      </c>
      <c r="D116" s="61" t="s">
        <v>26</v>
      </c>
      <c r="E116" s="62" t="s">
        <v>101</v>
      </c>
      <c r="F116" s="63">
        <v>5.00702370500439</v>
      </c>
      <c r="G116" s="63">
        <v>4.979166666666667</v>
      </c>
      <c r="H116" s="63">
        <v>5.020833333333333</v>
      </c>
      <c r="I116" s="63">
        <v>5.020408163265306</v>
      </c>
      <c r="J116" s="63">
        <v>5</v>
      </c>
      <c r="K116" s="63">
        <v>5.023529411764706</v>
      </c>
      <c r="L116" s="63">
        <v>5</v>
      </c>
      <c r="M116" s="63">
        <v>4.99</v>
      </c>
      <c r="N116" s="63">
        <v>5</v>
      </c>
      <c r="O116" s="63">
        <v>5.01010101010101</v>
      </c>
      <c r="P116" s="63">
        <v>5</v>
      </c>
      <c r="Q116" s="63">
        <v>5.020408163265306</v>
      </c>
      <c r="R116" s="63">
        <v>5.02020202020202</v>
      </c>
    </row>
    <row r="117" spans="2:18" ht="15.75">
      <c r="B117" s="55"/>
      <c r="C117" s="10">
        <v>201</v>
      </c>
      <c r="D117" s="61" t="s">
        <v>26</v>
      </c>
      <c r="E117" s="62" t="s">
        <v>102</v>
      </c>
      <c r="F117" s="63">
        <v>5.593463302752293</v>
      </c>
      <c r="G117" s="63">
        <v>5.0144927536231885</v>
      </c>
      <c r="H117" s="63">
        <v>5</v>
      </c>
      <c r="I117" s="63">
        <v>5</v>
      </c>
      <c r="J117" s="63">
        <v>5.028169014084507</v>
      </c>
      <c r="K117" s="63">
        <v>4.013986013986014</v>
      </c>
      <c r="L117" s="63">
        <v>5.0071942446043165</v>
      </c>
      <c r="M117" s="63">
        <v>6.58</v>
      </c>
      <c r="N117" s="63">
        <v>6.6</v>
      </c>
      <c r="O117" s="63">
        <v>6.793333333333333</v>
      </c>
      <c r="P117" s="63">
        <v>6.093333333333334</v>
      </c>
      <c r="Q117" s="63">
        <v>6.233333333333333</v>
      </c>
      <c r="R117" s="63">
        <v>5.493333333333333</v>
      </c>
    </row>
    <row r="118" spans="2:18" ht="15.75">
      <c r="B118" s="55"/>
      <c r="C118" s="10">
        <v>202</v>
      </c>
      <c r="D118" s="61" t="s">
        <v>26</v>
      </c>
      <c r="E118" s="62" t="s">
        <v>90</v>
      </c>
      <c r="F118" s="63">
        <v>4.769911504424779</v>
      </c>
      <c r="G118" s="63">
        <v>5.11</v>
      </c>
      <c r="H118" s="63">
        <v>5.02</v>
      </c>
      <c r="I118" s="63">
        <v>5.02</v>
      </c>
      <c r="J118" s="63">
        <v>5.01</v>
      </c>
      <c r="K118" s="63">
        <v>4.78</v>
      </c>
      <c r="L118" s="63">
        <v>4.03</v>
      </c>
      <c r="M118" s="63">
        <v>0</v>
      </c>
      <c r="N118" s="63">
        <v>0</v>
      </c>
      <c r="O118" s="63">
        <v>0</v>
      </c>
      <c r="P118" s="63">
        <v>0</v>
      </c>
      <c r="Q118" s="63">
        <v>4.010989010989011</v>
      </c>
      <c r="R118" s="63">
        <v>5.11</v>
      </c>
    </row>
    <row r="119" spans="2:18" ht="15.75">
      <c r="B119" s="55"/>
      <c r="C119" s="10">
        <v>203</v>
      </c>
      <c r="D119" s="61" t="s">
        <v>26</v>
      </c>
      <c r="E119" s="62" t="s">
        <v>103</v>
      </c>
      <c r="F119" s="63">
        <v>5.0863539445629</v>
      </c>
      <c r="G119" s="63">
        <v>6.012658227848101</v>
      </c>
      <c r="H119" s="63">
        <v>5</v>
      </c>
      <c r="I119" s="63">
        <v>5</v>
      </c>
      <c r="J119" s="63">
        <v>5</v>
      </c>
      <c r="K119" s="63">
        <v>4.971014492753623</v>
      </c>
      <c r="L119" s="63">
        <v>5.028985507246377</v>
      </c>
      <c r="M119" s="63">
        <v>4.985714285714286</v>
      </c>
      <c r="N119" s="63">
        <v>4.985714285714286</v>
      </c>
      <c r="O119" s="63">
        <v>5.023255813953488</v>
      </c>
      <c r="P119" s="63">
        <v>5</v>
      </c>
      <c r="Q119" s="63">
        <v>5.026315789473684</v>
      </c>
      <c r="R119" s="63">
        <v>4.987012987012987</v>
      </c>
    </row>
    <row r="120" spans="2:18" ht="15.75">
      <c r="B120" s="55"/>
      <c r="C120" s="10">
        <v>204</v>
      </c>
      <c r="D120" s="61" t="s">
        <v>26</v>
      </c>
      <c r="E120" s="62" t="s">
        <v>104</v>
      </c>
      <c r="F120" s="63">
        <v>5.013888888888889</v>
      </c>
      <c r="G120" s="63">
        <v>5.029126213592233</v>
      </c>
      <c r="H120" s="63">
        <v>5</v>
      </c>
      <c r="I120" s="63">
        <v>5</v>
      </c>
      <c r="J120" s="63">
        <v>5.015873015873016</v>
      </c>
      <c r="K120" s="63">
        <v>4.987654320987654</v>
      </c>
      <c r="L120" s="63">
        <v>5.035087719298246</v>
      </c>
      <c r="M120" s="63">
        <v>5.0344827586206895</v>
      </c>
      <c r="N120" s="63">
        <v>5.021978021978022</v>
      </c>
      <c r="O120" s="63">
        <v>4.988636363636363</v>
      </c>
      <c r="P120" s="63">
        <v>5.033707865168539</v>
      </c>
      <c r="Q120" s="63">
        <v>5.025210084033613</v>
      </c>
      <c r="R120" s="63">
        <v>5</v>
      </c>
    </row>
    <row r="121" spans="2:18" ht="15.75">
      <c r="B121" s="55"/>
      <c r="C121" s="10">
        <v>999</v>
      </c>
      <c r="D121" s="61" t="s">
        <v>26</v>
      </c>
      <c r="E121" s="62" t="s">
        <v>105</v>
      </c>
      <c r="F121" s="63">
        <v>3.850785340314136</v>
      </c>
      <c r="G121" s="63">
        <v>5.03125</v>
      </c>
      <c r="H121" s="63">
        <v>4.979166666666667</v>
      </c>
      <c r="I121" s="63">
        <v>4.9375</v>
      </c>
      <c r="J121" s="63">
        <v>5.010416666666667</v>
      </c>
      <c r="K121" s="63">
        <v>1.9186046511627908</v>
      </c>
      <c r="L121" s="63">
        <v>3.21875</v>
      </c>
      <c r="M121" s="63">
        <v>4.15625</v>
      </c>
      <c r="N121" s="63">
        <v>3.5625</v>
      </c>
      <c r="O121" s="63">
        <v>2.90625</v>
      </c>
      <c r="P121" s="63">
        <v>3.3020833333333335</v>
      </c>
      <c r="Q121" s="63">
        <v>4.377551020408164</v>
      </c>
      <c r="R121" s="63">
        <v>2.622448979591837</v>
      </c>
    </row>
    <row r="122" spans="2:18" ht="15.75">
      <c r="B122" s="57" t="s">
        <v>106</v>
      </c>
      <c r="C122" s="7"/>
      <c r="D122" s="8"/>
      <c r="E122" s="7"/>
      <c r="F122" s="9">
        <v>3.4908256880733943</v>
      </c>
      <c r="G122" s="9">
        <v>3.2777777777777777</v>
      </c>
      <c r="H122" s="9">
        <v>3.5</v>
      </c>
      <c r="I122" s="9">
        <v>3.25</v>
      </c>
      <c r="J122" s="9">
        <v>3.2777777777777777</v>
      </c>
      <c r="K122" s="9">
        <v>3.3157894736842106</v>
      </c>
      <c r="L122" s="9">
        <v>3.25</v>
      </c>
      <c r="M122" s="9">
        <v>3.4210526315789473</v>
      </c>
      <c r="N122" s="9">
        <v>4.0625</v>
      </c>
      <c r="O122" s="9">
        <v>3.5555555555555554</v>
      </c>
      <c r="P122" s="9">
        <v>3.7058823529411766</v>
      </c>
      <c r="Q122" s="9">
        <v>3.7222222222222223</v>
      </c>
      <c r="R122" s="9">
        <v>3.7058823529411766</v>
      </c>
    </row>
    <row r="123" spans="2:18" ht="15.75">
      <c r="B123" s="55"/>
      <c r="C123" s="10">
        <v>701</v>
      </c>
      <c r="D123" s="61" t="s">
        <v>466</v>
      </c>
      <c r="E123" s="62" t="s">
        <v>416</v>
      </c>
      <c r="F123" s="63">
        <v>3.4908256880733943</v>
      </c>
      <c r="G123" s="63">
        <v>3.2777777777777777</v>
      </c>
      <c r="H123" s="63">
        <v>3.5</v>
      </c>
      <c r="I123" s="63">
        <v>3.25</v>
      </c>
      <c r="J123" s="63">
        <v>3.2777777777777777</v>
      </c>
      <c r="K123" s="63">
        <v>3.3157894736842106</v>
      </c>
      <c r="L123" s="63">
        <v>3.25</v>
      </c>
      <c r="M123" s="63">
        <v>3.4210526315789473</v>
      </c>
      <c r="N123" s="63">
        <v>4.0625</v>
      </c>
      <c r="O123" s="63">
        <v>3.5555555555555554</v>
      </c>
      <c r="P123" s="63">
        <v>3.7058823529411766</v>
      </c>
      <c r="Q123" s="63">
        <v>3.7222222222222223</v>
      </c>
      <c r="R123" s="63">
        <v>3.7058823529411766</v>
      </c>
    </row>
    <row r="124" spans="2:18" ht="15.75">
      <c r="B124" s="57" t="s">
        <v>107</v>
      </c>
      <c r="C124" s="7"/>
      <c r="D124" s="8"/>
      <c r="E124" s="7"/>
      <c r="F124" s="9">
        <v>4.664123743883832</v>
      </c>
      <c r="G124" s="9">
        <v>4.869916737058043</v>
      </c>
      <c r="H124" s="9">
        <v>4.758655934585409</v>
      </c>
      <c r="I124" s="9">
        <v>4.641075268817204</v>
      </c>
      <c r="J124" s="9">
        <v>4.7036993678295485</v>
      </c>
      <c r="K124" s="9">
        <v>4.540727902946274</v>
      </c>
      <c r="L124" s="9">
        <v>4.6291777862498416</v>
      </c>
      <c r="M124" s="9">
        <v>4.6178988326848245</v>
      </c>
      <c r="N124" s="9">
        <v>4.720550183848563</v>
      </c>
      <c r="O124" s="9">
        <v>4.58933432318733</v>
      </c>
      <c r="P124" s="9">
        <v>4.712581818181818</v>
      </c>
      <c r="Q124" s="9">
        <v>4.688006375348652</v>
      </c>
      <c r="R124" s="9">
        <v>4.494156214367161</v>
      </c>
    </row>
    <row r="125" spans="2:18" ht="15.75">
      <c r="B125" s="55"/>
      <c r="C125" s="10">
        <v>111</v>
      </c>
      <c r="D125" s="61" t="s">
        <v>7</v>
      </c>
      <c r="E125" s="62" t="s">
        <v>108</v>
      </c>
      <c r="F125" s="63">
        <v>4.121017988141896</v>
      </c>
      <c r="G125" s="63">
        <v>4.2867553865652726</v>
      </c>
      <c r="H125" s="63">
        <v>4.2066246056782335</v>
      </c>
      <c r="I125" s="63">
        <v>4.133724027703782</v>
      </c>
      <c r="J125" s="63">
        <v>4.091013165426445</v>
      </c>
      <c r="K125" s="63">
        <v>4.048365665692267</v>
      </c>
      <c r="L125" s="63">
        <v>4.116243025418475</v>
      </c>
      <c r="M125" s="63">
        <v>4.0054578532443905</v>
      </c>
      <c r="N125" s="63">
        <v>4.189434724091521</v>
      </c>
      <c r="O125" s="63">
        <v>4.043898398674766</v>
      </c>
      <c r="P125" s="63">
        <v>4.19358074222668</v>
      </c>
      <c r="Q125" s="63">
        <v>4.155357691126804</v>
      </c>
      <c r="R125" s="63">
        <v>4.017736214124476</v>
      </c>
    </row>
    <row r="126" spans="3:18" ht="15">
      <c r="C126" s="10">
        <v>112</v>
      </c>
      <c r="D126" s="61" t="s">
        <v>15</v>
      </c>
      <c r="E126" s="62" t="s">
        <v>109</v>
      </c>
      <c r="F126" s="63">
        <v>5.0189462756293794</v>
      </c>
      <c r="G126" s="63">
        <v>5.1467065868263475</v>
      </c>
      <c r="H126" s="63">
        <v>5.052380952380952</v>
      </c>
      <c r="I126" s="63">
        <v>5.004962779156328</v>
      </c>
      <c r="J126" s="63">
        <v>5</v>
      </c>
      <c r="K126" s="63">
        <v>5</v>
      </c>
      <c r="L126" s="63">
        <v>5</v>
      </c>
      <c r="M126" s="63">
        <v>4.996282527881041</v>
      </c>
      <c r="N126" s="63">
        <v>5.011764705882353</v>
      </c>
      <c r="O126" s="63">
        <v>4.989795918367347</v>
      </c>
      <c r="P126" s="63">
        <v>4.996282527881041</v>
      </c>
      <c r="Q126" s="63">
        <v>5.0081632653061225</v>
      </c>
      <c r="R126" s="63">
        <v>5</v>
      </c>
    </row>
    <row r="127" spans="2:18" ht="15.75">
      <c r="B127" s="55"/>
      <c r="C127" s="10">
        <v>113</v>
      </c>
      <c r="D127" s="61" t="s">
        <v>15</v>
      </c>
      <c r="E127" s="62" t="s">
        <v>110</v>
      </c>
      <c r="F127" s="63">
        <v>5.1312559017941455</v>
      </c>
      <c r="G127" s="63">
        <v>5.519417475728155</v>
      </c>
      <c r="H127" s="63">
        <v>4.682403433476395</v>
      </c>
      <c r="I127" s="63">
        <v>4.942028985507246</v>
      </c>
      <c r="J127" s="63">
        <v>5.203703703703703</v>
      </c>
      <c r="K127" s="63">
        <v>5.168498168498169</v>
      </c>
      <c r="L127" s="63">
        <v>5.236641221374046</v>
      </c>
      <c r="M127" s="63">
        <v>5.25</v>
      </c>
      <c r="N127" s="63">
        <v>5.10498687664042</v>
      </c>
      <c r="O127" s="63">
        <v>5.7</v>
      </c>
      <c r="P127" s="63">
        <v>4.96140350877193</v>
      </c>
      <c r="Q127" s="63">
        <v>5</v>
      </c>
      <c r="R127" s="63">
        <v>4.993650793650794</v>
      </c>
    </row>
    <row r="128" spans="3:18" ht="15">
      <c r="C128" s="10">
        <v>114</v>
      </c>
      <c r="D128" s="61" t="s">
        <v>15</v>
      </c>
      <c r="E128" s="62" t="s">
        <v>111</v>
      </c>
      <c r="F128" s="63">
        <v>4.930788590604027</v>
      </c>
      <c r="G128" s="63">
        <v>5</v>
      </c>
      <c r="H128" s="63">
        <v>5</v>
      </c>
      <c r="I128" s="63">
        <v>5.004926108374384</v>
      </c>
      <c r="J128" s="63">
        <v>4.98941798941799</v>
      </c>
      <c r="K128" s="63">
        <v>5.004901960784314</v>
      </c>
      <c r="L128" s="63">
        <v>4.99468085106383</v>
      </c>
      <c r="M128" s="63">
        <v>4.988826815642458</v>
      </c>
      <c r="N128" s="63">
        <v>5</v>
      </c>
      <c r="O128" s="63">
        <v>4.972093023255814</v>
      </c>
      <c r="P128" s="63">
        <v>5.255102040816326</v>
      </c>
      <c r="Q128" s="63">
        <v>4.725</v>
      </c>
      <c r="R128" s="63">
        <v>4.229591836734694</v>
      </c>
    </row>
    <row r="129" spans="2:18" ht="15.75">
      <c r="B129" s="55"/>
      <c r="C129" s="7">
        <v>115</v>
      </c>
      <c r="D129" s="61" t="s">
        <v>16</v>
      </c>
      <c r="E129" s="62" t="s">
        <v>112</v>
      </c>
      <c r="F129" s="63">
        <v>5.042016806722689</v>
      </c>
      <c r="G129" s="63">
        <v>4.997607655502392</v>
      </c>
      <c r="H129" s="63">
        <v>5.127906976744186</v>
      </c>
      <c r="I129" s="63">
        <v>5.130057803468208</v>
      </c>
      <c r="J129" s="63">
        <v>4.9900249376558605</v>
      </c>
      <c r="K129" s="63">
        <v>4.96437054631829</v>
      </c>
      <c r="L129" s="63">
        <v>4.974424552429667</v>
      </c>
      <c r="M129" s="63">
        <v>5.053299492385787</v>
      </c>
      <c r="N129" s="63">
        <v>5.0256410256410255</v>
      </c>
      <c r="O129" s="63">
        <v>5.170263788968825</v>
      </c>
      <c r="P129" s="63">
        <v>5.033898305084746</v>
      </c>
      <c r="Q129" s="63">
        <v>4.880758807588076</v>
      </c>
      <c r="R129" s="63">
        <v>5.17741935483871</v>
      </c>
    </row>
    <row r="130" spans="2:18" ht="15.75">
      <c r="B130" s="55"/>
      <c r="C130" s="10">
        <v>126</v>
      </c>
      <c r="D130" s="61" t="s">
        <v>16</v>
      </c>
      <c r="E130" s="62" t="s">
        <v>113</v>
      </c>
      <c r="F130" s="63">
        <v>5.274436867121306</v>
      </c>
      <c r="G130" s="63">
        <v>5.142506142506143</v>
      </c>
      <c r="H130" s="63">
        <v>5.4388297872340425</v>
      </c>
      <c r="I130" s="63">
        <v>5.4196597353497165</v>
      </c>
      <c r="J130" s="63">
        <v>5.205821205821206</v>
      </c>
      <c r="K130" s="63">
        <v>5.014742014742015</v>
      </c>
      <c r="L130" s="63">
        <v>5.03125</v>
      </c>
      <c r="M130" s="63">
        <v>5.4393939393939394</v>
      </c>
      <c r="N130" s="63">
        <v>5.377094972067039</v>
      </c>
      <c r="O130" s="63">
        <v>5.149888143176733</v>
      </c>
      <c r="P130" s="63">
        <v>5.020942408376963</v>
      </c>
      <c r="Q130" s="63">
        <v>5.825</v>
      </c>
      <c r="R130" s="63">
        <v>5.272435897435898</v>
      </c>
    </row>
    <row r="131" spans="2:18" ht="15.75">
      <c r="B131" s="55"/>
      <c r="C131" s="10">
        <v>510</v>
      </c>
      <c r="D131" s="61" t="s">
        <v>32</v>
      </c>
      <c r="E131" s="62" t="s">
        <v>467</v>
      </c>
      <c r="F131" s="63">
        <v>4.526178010471204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4.5</v>
      </c>
      <c r="O131" s="63">
        <v>3.45</v>
      </c>
      <c r="P131" s="63">
        <v>4.811111111111111</v>
      </c>
      <c r="Q131" s="63">
        <v>5</v>
      </c>
      <c r="R131" s="63">
        <v>4.966666666666667</v>
      </c>
    </row>
    <row r="132" spans="2:18" ht="15.75">
      <c r="B132" s="55"/>
      <c r="C132" s="10">
        <v>116</v>
      </c>
      <c r="D132" s="61" t="s">
        <v>23</v>
      </c>
      <c r="E132" s="62" t="s">
        <v>114</v>
      </c>
      <c r="F132" s="63">
        <v>4.762652705061082</v>
      </c>
      <c r="G132" s="63">
        <v>4.9</v>
      </c>
      <c r="H132" s="63">
        <v>4.954545454545454</v>
      </c>
      <c r="I132" s="63">
        <v>5.04</v>
      </c>
      <c r="J132" s="63">
        <v>4.883720930232558</v>
      </c>
      <c r="K132" s="63">
        <v>4.979166666666667</v>
      </c>
      <c r="L132" s="63">
        <v>4.822222222222222</v>
      </c>
      <c r="M132" s="63">
        <v>4.533333333333333</v>
      </c>
      <c r="N132" s="63">
        <v>3.8833333333333333</v>
      </c>
      <c r="O132" s="63">
        <v>4.6</v>
      </c>
      <c r="P132" s="63">
        <v>4.770833333333333</v>
      </c>
      <c r="Q132" s="63">
        <v>5.098039215686274</v>
      </c>
      <c r="R132" s="63">
        <v>4.954545454545454</v>
      </c>
    </row>
    <row r="133" spans="2:18" ht="15.75">
      <c r="B133" s="55"/>
      <c r="C133" s="10">
        <v>118</v>
      </c>
      <c r="D133" s="61" t="s">
        <v>23</v>
      </c>
      <c r="E133" s="62" t="s">
        <v>115</v>
      </c>
      <c r="F133" s="63">
        <v>5.03030303030303</v>
      </c>
      <c r="G133" s="63">
        <v>5.179347826086956</v>
      </c>
      <c r="H133" s="63">
        <v>4.694444444444445</v>
      </c>
      <c r="I133" s="63">
        <v>5.195652173913044</v>
      </c>
      <c r="J133" s="63">
        <v>5.017441860465116</v>
      </c>
      <c r="K133" s="63">
        <v>4.678362573099415</v>
      </c>
      <c r="L133" s="63">
        <v>4.875</v>
      </c>
      <c r="M133" s="63">
        <v>5.046875</v>
      </c>
      <c r="N133" s="63">
        <v>5.260504201680672</v>
      </c>
      <c r="O133" s="63">
        <v>5.036764705882353</v>
      </c>
      <c r="P133" s="63">
        <v>5.123893805309734</v>
      </c>
      <c r="Q133" s="63">
        <v>5.482758620689655</v>
      </c>
      <c r="R133" s="63">
        <v>5.019417475728155</v>
      </c>
    </row>
    <row r="134" spans="2:18" ht="15.75">
      <c r="B134" s="55"/>
      <c r="C134" s="10">
        <v>119</v>
      </c>
      <c r="D134" s="61" t="s">
        <v>23</v>
      </c>
      <c r="E134" s="62" t="s">
        <v>116</v>
      </c>
      <c r="F134" s="63">
        <v>5.609442060085837</v>
      </c>
      <c r="G134" s="63">
        <v>6.62280701754386</v>
      </c>
      <c r="H134" s="63">
        <v>4.964285714285714</v>
      </c>
      <c r="I134" s="63">
        <v>5.848167539267016</v>
      </c>
      <c r="J134" s="63">
        <v>5.440476190476191</v>
      </c>
      <c r="K134" s="63">
        <v>5.283185840707965</v>
      </c>
      <c r="L134" s="63">
        <v>5.28421052631579</v>
      </c>
      <c r="M134" s="63">
        <v>5.380434782608695</v>
      </c>
      <c r="N134" s="63">
        <v>5.815217391304348</v>
      </c>
      <c r="O134" s="63">
        <v>5.938775510204081</v>
      </c>
      <c r="P134" s="63">
        <v>6.168539325842697</v>
      </c>
      <c r="Q134" s="63">
        <v>5.036144578313253</v>
      </c>
      <c r="R134" s="63">
        <v>5.726315789473684</v>
      </c>
    </row>
    <row r="135" spans="2:18" ht="15.75">
      <c r="B135" s="55"/>
      <c r="C135" s="10">
        <v>121</v>
      </c>
      <c r="D135" s="61" t="s">
        <v>23</v>
      </c>
      <c r="E135" s="62" t="s">
        <v>117</v>
      </c>
      <c r="F135" s="63">
        <v>4.453333333333333</v>
      </c>
      <c r="G135" s="63">
        <v>5.016393442622951</v>
      </c>
      <c r="H135" s="63">
        <v>4.980392156862745</v>
      </c>
      <c r="I135" s="63">
        <v>5.086206896551724</v>
      </c>
      <c r="J135" s="63">
        <v>4.28125</v>
      </c>
      <c r="K135" s="63">
        <v>5.2</v>
      </c>
      <c r="L135" s="63">
        <v>5.0227272727272725</v>
      </c>
      <c r="M135" s="63">
        <v>4.056603773584905</v>
      </c>
      <c r="N135" s="63">
        <v>4.230769230769231</v>
      </c>
      <c r="O135" s="63">
        <v>4.0375</v>
      </c>
      <c r="P135" s="63">
        <v>4.06</v>
      </c>
      <c r="Q135" s="63">
        <v>4.111111111111111</v>
      </c>
      <c r="R135" s="63">
        <v>4.05</v>
      </c>
    </row>
    <row r="136" spans="2:18" ht="15.75">
      <c r="B136" s="55"/>
      <c r="C136" s="10">
        <v>123</v>
      </c>
      <c r="D136" s="61" t="s">
        <v>23</v>
      </c>
      <c r="E136" s="62" t="s">
        <v>118</v>
      </c>
      <c r="F136" s="63">
        <v>4.994642857142857</v>
      </c>
      <c r="G136" s="63">
        <v>5.045454545454546</v>
      </c>
      <c r="H136" s="63">
        <v>5</v>
      </c>
      <c r="I136" s="63">
        <v>5.0181818181818185</v>
      </c>
      <c r="J136" s="63">
        <v>5.057142857142857</v>
      </c>
      <c r="K136" s="63">
        <v>5.037735849056604</v>
      </c>
      <c r="L136" s="63">
        <v>4.978260869565218</v>
      </c>
      <c r="M136" s="63">
        <v>4.886363636363637</v>
      </c>
      <c r="N136" s="63">
        <v>4.981132075471698</v>
      </c>
      <c r="O136" s="63">
        <v>4.98</v>
      </c>
      <c r="P136" s="63">
        <v>4.675</v>
      </c>
      <c r="Q136" s="63">
        <v>5.829787234042553</v>
      </c>
      <c r="R136" s="63">
        <v>4.428571428571429</v>
      </c>
    </row>
    <row r="137" spans="2:18" ht="15.75">
      <c r="B137" s="55"/>
      <c r="C137" s="10">
        <v>373</v>
      </c>
      <c r="D137" s="61" t="s">
        <v>23</v>
      </c>
      <c r="E137" s="62" t="s">
        <v>92</v>
      </c>
      <c r="F137" s="63">
        <v>5.42942718083115</v>
      </c>
      <c r="G137" s="63">
        <v>5.791722296395194</v>
      </c>
      <c r="H137" s="63">
        <v>5.92967409948542</v>
      </c>
      <c r="I137" s="63">
        <v>5.809672386895476</v>
      </c>
      <c r="J137" s="63">
        <v>5.716486902927581</v>
      </c>
      <c r="K137" s="63">
        <v>5.21763085399449</v>
      </c>
      <c r="L137" s="63">
        <v>5.518037518037518</v>
      </c>
      <c r="M137" s="63">
        <v>5.544444444444444</v>
      </c>
      <c r="N137" s="63">
        <v>5.1979768786127165</v>
      </c>
      <c r="O137" s="63">
        <v>5.163294797687861</v>
      </c>
      <c r="P137" s="63">
        <v>5.361247947454844</v>
      </c>
      <c r="Q137" s="63">
        <v>5.216494845360825</v>
      </c>
      <c r="R137" s="63">
        <v>4.768656716417911</v>
      </c>
    </row>
    <row r="138" spans="2:18" ht="15.75">
      <c r="B138" s="55"/>
      <c r="C138" s="10">
        <v>417</v>
      </c>
      <c r="D138" s="61" t="s">
        <v>23</v>
      </c>
      <c r="E138" s="62" t="s">
        <v>66</v>
      </c>
      <c r="F138" s="63">
        <v>4.88178175818996</v>
      </c>
      <c r="G138" s="63">
        <v>5.018580276322058</v>
      </c>
      <c r="H138" s="63">
        <v>5.0505173463177115</v>
      </c>
      <c r="I138" s="63">
        <v>4.548068669527897</v>
      </c>
      <c r="J138" s="63">
        <v>5.002311604253352</v>
      </c>
      <c r="K138" s="63">
        <v>4.7135</v>
      </c>
      <c r="L138" s="63">
        <v>4.699823425544438</v>
      </c>
      <c r="M138" s="63">
        <v>4.872881355932203</v>
      </c>
      <c r="N138" s="63">
        <v>5.022755227552276</v>
      </c>
      <c r="O138" s="63">
        <v>4.902534113060429</v>
      </c>
      <c r="P138" s="63">
        <v>5.1057401812688825</v>
      </c>
      <c r="Q138" s="63">
        <v>5.010539367637942</v>
      </c>
      <c r="R138" s="63">
        <v>4.77430801987225</v>
      </c>
    </row>
    <row r="139" spans="2:18" ht="15.75">
      <c r="B139" s="55"/>
      <c r="C139" s="10">
        <v>120</v>
      </c>
      <c r="D139" s="61" t="s">
        <v>26</v>
      </c>
      <c r="E139" s="62" t="s">
        <v>119</v>
      </c>
      <c r="F139" s="63">
        <v>5.003846153846154</v>
      </c>
      <c r="G139" s="63">
        <v>5.0588235294117645</v>
      </c>
      <c r="H139" s="63">
        <v>5</v>
      </c>
      <c r="I139" s="63">
        <v>5</v>
      </c>
      <c r="J139" s="63">
        <v>4.933333333333334</v>
      </c>
      <c r="K139" s="63">
        <v>5</v>
      </c>
      <c r="L139" s="63">
        <v>4.935483870967742</v>
      </c>
      <c r="M139" s="63">
        <v>5.041666666666667</v>
      </c>
      <c r="N139" s="63">
        <v>5.068965517241379</v>
      </c>
      <c r="O139" s="63">
        <v>0</v>
      </c>
      <c r="P139" s="63">
        <v>0</v>
      </c>
      <c r="Q139" s="63">
        <v>0</v>
      </c>
      <c r="R139" s="63">
        <v>0</v>
      </c>
    </row>
    <row r="140" spans="2:18" ht="15.75">
      <c r="B140" s="55"/>
      <c r="C140" s="10">
        <v>134</v>
      </c>
      <c r="D140" s="61" t="s">
        <v>26</v>
      </c>
      <c r="E140" s="62" t="s">
        <v>120</v>
      </c>
      <c r="F140" s="63">
        <v>4.830952380952381</v>
      </c>
      <c r="G140" s="63">
        <v>5.066666666666666</v>
      </c>
      <c r="H140" s="63">
        <v>4.033333333333333</v>
      </c>
      <c r="I140" s="63">
        <v>5</v>
      </c>
      <c r="J140" s="63">
        <v>5.03030303030303</v>
      </c>
      <c r="K140" s="63">
        <v>4.970588235294118</v>
      </c>
      <c r="L140" s="63">
        <v>4.880952380952381</v>
      </c>
      <c r="M140" s="63">
        <v>4.275</v>
      </c>
      <c r="N140" s="63">
        <v>5.03030303030303</v>
      </c>
      <c r="O140" s="63">
        <v>5</v>
      </c>
      <c r="P140" s="63">
        <v>4.6571428571428575</v>
      </c>
      <c r="Q140" s="63">
        <v>4.972972972972973</v>
      </c>
      <c r="R140" s="63">
        <v>5.057142857142857</v>
      </c>
    </row>
    <row r="141" spans="2:18" ht="15.75">
      <c r="B141" s="57" t="s">
        <v>121</v>
      </c>
      <c r="C141" s="7"/>
      <c r="D141" s="8"/>
      <c r="E141" s="7"/>
      <c r="F141" s="9">
        <v>4.90592441659298</v>
      </c>
      <c r="G141" s="9">
        <v>4.980445657116872</v>
      </c>
      <c r="H141" s="9">
        <v>4.756576200417537</v>
      </c>
      <c r="I141" s="9">
        <v>4.909242994562945</v>
      </c>
      <c r="J141" s="9">
        <v>4.895338983050848</v>
      </c>
      <c r="K141" s="9">
        <v>4.822192513368984</v>
      </c>
      <c r="L141" s="9">
        <v>4.487451737451737</v>
      </c>
      <c r="M141" s="9">
        <v>4.957128099173554</v>
      </c>
      <c r="N141" s="9">
        <v>4.984015984015984</v>
      </c>
      <c r="O141" s="9">
        <v>5.016569637259292</v>
      </c>
      <c r="P141" s="9">
        <v>4.946588868940754</v>
      </c>
      <c r="Q141" s="9">
        <v>5.054327808471455</v>
      </c>
      <c r="R141" s="9">
        <v>5.102866779089376</v>
      </c>
    </row>
    <row r="142" spans="2:18" ht="15.75">
      <c r="B142" s="55"/>
      <c r="C142" s="10">
        <v>342</v>
      </c>
      <c r="D142" s="61" t="s">
        <v>11</v>
      </c>
      <c r="E142" s="62" t="s">
        <v>121</v>
      </c>
      <c r="F142" s="63">
        <v>4.508954484320804</v>
      </c>
      <c r="G142" s="63">
        <v>4.635007849293563</v>
      </c>
      <c r="H142" s="63">
        <v>4.516629711751663</v>
      </c>
      <c r="I142" s="63">
        <v>4.525370804059329</v>
      </c>
      <c r="J142" s="63">
        <v>4.536527886881383</v>
      </c>
      <c r="K142" s="63">
        <v>4.465955701394586</v>
      </c>
      <c r="L142" s="63">
        <v>3.893148450244698</v>
      </c>
      <c r="M142" s="63">
        <v>4.5574257425742575</v>
      </c>
      <c r="N142" s="63">
        <v>4.369504209541628</v>
      </c>
      <c r="O142" s="63">
        <v>4.589853826311264</v>
      </c>
      <c r="P142" s="63">
        <v>4.581818181818182</v>
      </c>
      <c r="Q142" s="63">
        <v>4.780361757105943</v>
      </c>
      <c r="R142" s="63">
        <v>4.7073170731707314</v>
      </c>
    </row>
    <row r="143" spans="2:18" ht="15.75">
      <c r="B143" s="55"/>
      <c r="C143" s="10">
        <v>345</v>
      </c>
      <c r="D143" s="61" t="s">
        <v>32</v>
      </c>
      <c r="E143" s="62" t="s">
        <v>122</v>
      </c>
      <c r="F143" s="63">
        <v>5.232866043613707</v>
      </c>
      <c r="G143" s="63">
        <v>5.69</v>
      </c>
      <c r="H143" s="63">
        <v>5.17</v>
      </c>
      <c r="I143" s="63">
        <v>5.19</v>
      </c>
      <c r="J143" s="63">
        <v>5.01</v>
      </c>
      <c r="K143" s="63">
        <v>4.304878048780488</v>
      </c>
      <c r="L143" s="63">
        <v>4.825</v>
      </c>
      <c r="M143" s="63">
        <v>5.06</v>
      </c>
      <c r="N143" s="63">
        <v>6</v>
      </c>
      <c r="O143" s="63">
        <v>6.27</v>
      </c>
      <c r="P143" s="63">
        <v>5.65</v>
      </c>
      <c r="Q143" s="63">
        <v>5.21</v>
      </c>
      <c r="R143" s="63">
        <v>5.09</v>
      </c>
    </row>
    <row r="144" spans="2:18" ht="15.75">
      <c r="B144" s="55"/>
      <c r="C144" s="10">
        <v>346</v>
      </c>
      <c r="D144" s="61" t="s">
        <v>32</v>
      </c>
      <c r="E144" s="62" t="s">
        <v>123</v>
      </c>
      <c r="F144" s="63">
        <v>5.278990450204638</v>
      </c>
      <c r="G144" s="63">
        <v>5.233870967741935</v>
      </c>
      <c r="H144" s="63">
        <v>5.161290322580645</v>
      </c>
      <c r="I144" s="63">
        <v>5.475806451612903</v>
      </c>
      <c r="J144" s="63">
        <v>5.403225806451613</v>
      </c>
      <c r="K144" s="63">
        <v>5.63</v>
      </c>
      <c r="L144" s="63">
        <v>5.147540983606557</v>
      </c>
      <c r="M144" s="63">
        <v>5.221374045801527</v>
      </c>
      <c r="N144" s="63">
        <v>5.115384615384615</v>
      </c>
      <c r="O144" s="63">
        <v>5.2384615384615385</v>
      </c>
      <c r="P144" s="63">
        <v>5.151515151515151</v>
      </c>
      <c r="Q144" s="63">
        <v>5.469565217391304</v>
      </c>
      <c r="R144" s="63">
        <v>5.1909090909090905</v>
      </c>
    </row>
    <row r="145" spans="2:18" ht="15.75">
      <c r="B145" s="55"/>
      <c r="C145" s="10">
        <v>347</v>
      </c>
      <c r="D145" s="61" t="s">
        <v>23</v>
      </c>
      <c r="E145" s="62" t="s">
        <v>124</v>
      </c>
      <c r="F145" s="63">
        <v>5.44775</v>
      </c>
      <c r="G145" s="63">
        <v>5.696666666666666</v>
      </c>
      <c r="H145" s="63">
        <v>5.088095238095238</v>
      </c>
      <c r="I145" s="63">
        <v>4.666666666666667</v>
      </c>
      <c r="J145" s="63">
        <v>5.09047619047619</v>
      </c>
      <c r="K145" s="63">
        <v>5.366666666666666</v>
      </c>
      <c r="L145" s="63">
        <v>6.124</v>
      </c>
      <c r="M145" s="63">
        <v>5.896</v>
      </c>
      <c r="N145" s="63">
        <v>6.6</v>
      </c>
      <c r="O145" s="63">
        <v>5.228947368421053</v>
      </c>
      <c r="P145" s="63">
        <v>5.2368421052631575</v>
      </c>
      <c r="Q145" s="63">
        <v>5.228947368421053</v>
      </c>
      <c r="R145" s="63">
        <v>6.472</v>
      </c>
    </row>
    <row r="146" spans="3:18" ht="15">
      <c r="C146" s="10">
        <v>348</v>
      </c>
      <c r="D146" s="61" t="s">
        <v>23</v>
      </c>
      <c r="E146" s="62" t="s">
        <v>50</v>
      </c>
      <c r="F146" s="63">
        <v>5.674514663362247</v>
      </c>
      <c r="G146" s="63">
        <v>5.438888888888889</v>
      </c>
      <c r="H146" s="63">
        <v>5.088888888888889</v>
      </c>
      <c r="I146" s="63">
        <v>6.4</v>
      </c>
      <c r="J146" s="63">
        <v>5.722727272727273</v>
      </c>
      <c r="K146" s="63">
        <v>5.52054794520548</v>
      </c>
      <c r="L146" s="63">
        <v>5.358333333333333</v>
      </c>
      <c r="M146" s="63">
        <v>5.472727272727273</v>
      </c>
      <c r="N146" s="63">
        <v>5.577272727272727</v>
      </c>
      <c r="O146" s="63">
        <v>6.1441441441441444</v>
      </c>
      <c r="P146" s="63">
        <v>5.877272727272727</v>
      </c>
      <c r="Q146" s="63">
        <v>5.89</v>
      </c>
      <c r="R146" s="63">
        <v>5.29</v>
      </c>
    </row>
    <row r="147" spans="2:18" ht="15.75">
      <c r="B147" s="55"/>
      <c r="C147" s="7">
        <v>343</v>
      </c>
      <c r="D147" s="61" t="s">
        <v>26</v>
      </c>
      <c r="E147" s="62" t="s">
        <v>125</v>
      </c>
      <c r="F147" s="63">
        <v>4.999265785609398</v>
      </c>
      <c r="G147" s="63">
        <v>5.041666666666667</v>
      </c>
      <c r="H147" s="63">
        <v>5.025</v>
      </c>
      <c r="I147" s="63">
        <v>4.815384615384615</v>
      </c>
      <c r="J147" s="63">
        <v>4.904347826086957</v>
      </c>
      <c r="K147" s="63">
        <v>5.225</v>
      </c>
      <c r="L147" s="63">
        <v>4.699115044247788</v>
      </c>
      <c r="M147" s="63">
        <v>5</v>
      </c>
      <c r="N147" s="63">
        <v>5.018518518518518</v>
      </c>
      <c r="O147" s="63">
        <v>5.016949152542373</v>
      </c>
      <c r="P147" s="63">
        <v>4.963636363636364</v>
      </c>
      <c r="Q147" s="63">
        <v>5.31</v>
      </c>
      <c r="R147" s="63">
        <v>5.02</v>
      </c>
    </row>
    <row r="148" spans="2:18" ht="15.75">
      <c r="B148" s="55"/>
      <c r="C148" s="10">
        <v>344</v>
      </c>
      <c r="D148" s="61" t="s">
        <v>26</v>
      </c>
      <c r="E148" s="62" t="s">
        <v>126</v>
      </c>
      <c r="F148" s="63">
        <v>5.265729089563287</v>
      </c>
      <c r="G148" s="63">
        <v>5.306930693069307</v>
      </c>
      <c r="H148" s="63">
        <v>4.775510204081633</v>
      </c>
      <c r="I148" s="63">
        <v>6.456896551724138</v>
      </c>
      <c r="J148" s="63">
        <v>5.981481481481482</v>
      </c>
      <c r="K148" s="63">
        <v>5.426229508196721</v>
      </c>
      <c r="L148" s="63">
        <v>5.066115702479339</v>
      </c>
      <c r="M148" s="63">
        <v>5.0085470085470085</v>
      </c>
      <c r="N148" s="63">
        <v>4.984</v>
      </c>
      <c r="O148" s="63">
        <v>5.108333333333333</v>
      </c>
      <c r="P148" s="63">
        <v>5</v>
      </c>
      <c r="Q148" s="63">
        <v>5.017241379310345</v>
      </c>
      <c r="R148" s="63">
        <v>5.0131578947368425</v>
      </c>
    </row>
    <row r="149" spans="2:18" ht="15.75">
      <c r="B149" s="57" t="s">
        <v>127</v>
      </c>
      <c r="C149" s="7"/>
      <c r="D149" s="8"/>
      <c r="E149" s="7"/>
      <c r="F149" s="9">
        <v>5.180998828918306</v>
      </c>
      <c r="G149" s="9">
        <v>4.992668397739423</v>
      </c>
      <c r="H149" s="9">
        <v>5.011385503527903</v>
      </c>
      <c r="I149" s="9">
        <v>5.102849510240428</v>
      </c>
      <c r="J149" s="9">
        <v>5.136488812392427</v>
      </c>
      <c r="K149" s="9">
        <v>5.141465053763441</v>
      </c>
      <c r="L149" s="9">
        <v>5.208513708513708</v>
      </c>
      <c r="M149" s="9">
        <v>5.373259052924791</v>
      </c>
      <c r="N149" s="9">
        <v>5.354063182992251</v>
      </c>
      <c r="O149" s="9">
        <v>5.339017235056839</v>
      </c>
      <c r="P149" s="9">
        <v>5.206134501809869</v>
      </c>
      <c r="Q149" s="9">
        <v>5.2789141655515195</v>
      </c>
      <c r="R149" s="9">
        <v>5.141194222892865</v>
      </c>
    </row>
    <row r="150" spans="2:18" ht="15.75">
      <c r="B150" s="55"/>
      <c r="C150" s="10">
        <v>296</v>
      </c>
      <c r="D150" s="61" t="s">
        <v>11</v>
      </c>
      <c r="E150" s="62" t="s">
        <v>127</v>
      </c>
      <c r="F150" s="63">
        <v>5.32601494220468</v>
      </c>
      <c r="G150" s="63">
        <v>4.939383197447714</v>
      </c>
      <c r="H150" s="63">
        <v>5.012087912087912</v>
      </c>
      <c r="I150" s="63">
        <v>5.215162454873647</v>
      </c>
      <c r="J150" s="63">
        <v>5.289256198347108</v>
      </c>
      <c r="K150" s="63">
        <v>5.3108</v>
      </c>
      <c r="L150" s="63">
        <v>5.342436064152579</v>
      </c>
      <c r="M150" s="63">
        <v>5.733980582524272</v>
      </c>
      <c r="N150" s="63">
        <v>5.555781966377993</v>
      </c>
      <c r="O150" s="63">
        <v>5.6195417207090355</v>
      </c>
      <c r="P150" s="63">
        <v>5.375282933454051</v>
      </c>
      <c r="Q150" s="63">
        <v>5.508620689655173</v>
      </c>
      <c r="R150" s="63">
        <v>5.257916241062309</v>
      </c>
    </row>
    <row r="151" spans="2:18" ht="15.75">
      <c r="B151" s="55"/>
      <c r="C151" s="10">
        <v>297</v>
      </c>
      <c r="D151" s="61" t="s">
        <v>15</v>
      </c>
      <c r="E151" s="62" t="s">
        <v>128</v>
      </c>
      <c r="F151" s="63">
        <v>5.077163814180929</v>
      </c>
      <c r="G151" s="63">
        <v>5.082750582750583</v>
      </c>
      <c r="H151" s="63">
        <v>5.028026905829597</v>
      </c>
      <c r="I151" s="63">
        <v>5.064171122994653</v>
      </c>
      <c r="J151" s="63">
        <v>5.02549889135255</v>
      </c>
      <c r="K151" s="63">
        <v>5.0010224948875255</v>
      </c>
      <c r="L151" s="63">
        <v>5.040229885057471</v>
      </c>
      <c r="M151" s="63">
        <v>5.053462940461725</v>
      </c>
      <c r="N151" s="63">
        <v>5.121212121212121</v>
      </c>
      <c r="O151" s="63">
        <v>5.360052562417871</v>
      </c>
      <c r="P151" s="63">
        <v>5.063324538258575</v>
      </c>
      <c r="Q151" s="63">
        <v>5.117816091954023</v>
      </c>
      <c r="R151" s="63">
        <v>5.008902077151335</v>
      </c>
    </row>
    <row r="152" spans="2:18" ht="15.75">
      <c r="B152" s="55"/>
      <c r="C152" s="10">
        <v>475</v>
      </c>
      <c r="D152" s="61" t="s">
        <v>19</v>
      </c>
      <c r="E152" s="62" t="s">
        <v>444</v>
      </c>
      <c r="F152" s="63">
        <v>5.114483151670585</v>
      </c>
      <c r="G152" s="63">
        <v>5.002626395272489</v>
      </c>
      <c r="H152" s="63">
        <v>5.001379310344827</v>
      </c>
      <c r="I152" s="63">
        <v>5.004679144385027</v>
      </c>
      <c r="J152" s="63">
        <v>5.0169635284139105</v>
      </c>
      <c r="K152" s="63">
        <v>5.035627530364373</v>
      </c>
      <c r="L152" s="63">
        <v>5.261120263591433</v>
      </c>
      <c r="M152" s="63">
        <v>5.296116504854369</v>
      </c>
      <c r="N152" s="63">
        <v>5.2973251028806585</v>
      </c>
      <c r="O152" s="63">
        <v>5.0621669626998225</v>
      </c>
      <c r="P152" s="63">
        <v>5.179807692307692</v>
      </c>
      <c r="Q152" s="63">
        <v>5.247412008281573</v>
      </c>
      <c r="R152" s="63">
        <v>5.152605459057072</v>
      </c>
    </row>
    <row r="153" spans="2:18" ht="15.75">
      <c r="B153" s="55"/>
      <c r="C153" s="10">
        <v>291</v>
      </c>
      <c r="D153" s="61" t="s">
        <v>32</v>
      </c>
      <c r="E153" s="62" t="s">
        <v>129</v>
      </c>
      <c r="F153" s="63">
        <v>5.021086780210868</v>
      </c>
      <c r="G153" s="63">
        <v>5.018018018018018</v>
      </c>
      <c r="H153" s="63">
        <v>5.041095890410959</v>
      </c>
      <c r="I153" s="63">
        <v>5.032258064516129</v>
      </c>
      <c r="J153" s="63">
        <v>5.030927835051546</v>
      </c>
      <c r="K153" s="63">
        <v>5.045454545454546</v>
      </c>
      <c r="L153" s="63">
        <v>5</v>
      </c>
      <c r="M153" s="63">
        <v>5.017543859649122</v>
      </c>
      <c r="N153" s="63">
        <v>5.016</v>
      </c>
      <c r="O153" s="63">
        <v>5.027272727272727</v>
      </c>
      <c r="P153" s="63">
        <v>5.010989010989011</v>
      </c>
      <c r="Q153" s="63">
        <v>5</v>
      </c>
      <c r="R153" s="63">
        <v>5.027027027027027</v>
      </c>
    </row>
    <row r="154" spans="3:18" ht="15">
      <c r="C154" s="10">
        <v>298</v>
      </c>
      <c r="D154" s="61" t="s">
        <v>23</v>
      </c>
      <c r="E154" s="62" t="s">
        <v>130</v>
      </c>
      <c r="F154" s="63">
        <v>5.007601351351352</v>
      </c>
      <c r="G154" s="63">
        <v>5.01025641025641</v>
      </c>
      <c r="H154" s="63">
        <v>5.011560693641618</v>
      </c>
      <c r="I154" s="63">
        <v>5.015625</v>
      </c>
      <c r="J154" s="63">
        <v>5.0062111801242235</v>
      </c>
      <c r="K154" s="63">
        <v>5.017142857142857</v>
      </c>
      <c r="L154" s="63">
        <v>5</v>
      </c>
      <c r="M154" s="63">
        <v>5.010695187165775</v>
      </c>
      <c r="N154" s="63">
        <v>5</v>
      </c>
      <c r="O154" s="63">
        <v>5.004545454545455</v>
      </c>
      <c r="P154" s="63">
        <v>5.004081632653061</v>
      </c>
      <c r="Q154" s="63">
        <v>5.00896860986547</v>
      </c>
      <c r="R154" s="63">
        <v>5.004739336492891</v>
      </c>
    </row>
    <row r="155" spans="2:18" ht="15.75">
      <c r="B155" s="55"/>
      <c r="C155" s="10">
        <v>290</v>
      </c>
      <c r="D155" s="61" t="s">
        <v>26</v>
      </c>
      <c r="E155" s="62" t="s">
        <v>131</v>
      </c>
      <c r="F155" s="63">
        <v>5.024656235182551</v>
      </c>
      <c r="G155" s="63">
        <v>5.213333333333333</v>
      </c>
      <c r="H155" s="63">
        <v>5.0131578947368425</v>
      </c>
      <c r="I155" s="63">
        <v>5.025</v>
      </c>
      <c r="J155" s="63">
        <v>5.008695652173913</v>
      </c>
      <c r="K155" s="63">
        <v>5.005813953488372</v>
      </c>
      <c r="L155" s="63">
        <v>5.0060975609756095</v>
      </c>
      <c r="M155" s="63">
        <v>5</v>
      </c>
      <c r="N155" s="63">
        <v>5.016949152542373</v>
      </c>
      <c r="O155" s="63">
        <v>5.01</v>
      </c>
      <c r="P155" s="63">
        <v>5.009852216748769</v>
      </c>
      <c r="Q155" s="63">
        <v>5.0078740157480315</v>
      </c>
      <c r="R155" s="63">
        <v>5.01123595505618</v>
      </c>
    </row>
    <row r="156" spans="2:18" ht="15.75">
      <c r="B156" s="55"/>
      <c r="C156" s="10">
        <v>299</v>
      </c>
      <c r="D156" s="61" t="s">
        <v>26</v>
      </c>
      <c r="E156" s="62" t="s">
        <v>132</v>
      </c>
      <c r="F156" s="63">
        <v>5.0209677419354835</v>
      </c>
      <c r="G156" s="63">
        <v>5.008064516129032</v>
      </c>
      <c r="H156" s="63">
        <v>5</v>
      </c>
      <c r="I156" s="63">
        <v>5</v>
      </c>
      <c r="J156" s="63">
        <v>5.028985507246377</v>
      </c>
      <c r="K156" s="63">
        <v>5.0476190476190474</v>
      </c>
      <c r="L156" s="63">
        <v>5.03</v>
      </c>
      <c r="M156" s="63">
        <v>5</v>
      </c>
      <c r="N156" s="63">
        <v>5.016528925619835</v>
      </c>
      <c r="O156" s="63">
        <v>5.037735849056604</v>
      </c>
      <c r="P156" s="63">
        <v>5.019230769230769</v>
      </c>
      <c r="Q156" s="63">
        <v>5.035398230088496</v>
      </c>
      <c r="R156" s="63">
        <v>5.042105263157895</v>
      </c>
    </row>
    <row r="157" spans="2:18" ht="15.75">
      <c r="B157" s="55"/>
      <c r="C157" s="10">
        <v>300</v>
      </c>
      <c r="D157" s="61" t="s">
        <v>26</v>
      </c>
      <c r="E157" s="62" t="s">
        <v>133</v>
      </c>
      <c r="F157" s="63">
        <v>5.017142857142857</v>
      </c>
      <c r="G157" s="63">
        <v>5.03030303030303</v>
      </c>
      <c r="H157" s="63">
        <v>5.010869565217392</v>
      </c>
      <c r="I157" s="63">
        <v>5.0212765957446805</v>
      </c>
      <c r="J157" s="63">
        <v>5.010752688172043</v>
      </c>
      <c r="K157" s="63">
        <v>5.018518518518518</v>
      </c>
      <c r="L157" s="63">
        <v>5</v>
      </c>
      <c r="M157" s="63">
        <v>5.025</v>
      </c>
      <c r="N157" s="63">
        <v>5</v>
      </c>
      <c r="O157" s="63">
        <v>5.04054054054054</v>
      </c>
      <c r="P157" s="63">
        <v>5</v>
      </c>
      <c r="Q157" s="63">
        <v>5</v>
      </c>
      <c r="R157" s="63">
        <v>5.0508474576271185</v>
      </c>
    </row>
    <row r="158" spans="2:18" ht="15.75">
      <c r="B158" s="55"/>
      <c r="C158" s="10">
        <v>302</v>
      </c>
      <c r="D158" s="61" t="s">
        <v>26</v>
      </c>
      <c r="E158" s="62" t="s">
        <v>134</v>
      </c>
      <c r="F158" s="63">
        <v>5.040387722132472</v>
      </c>
      <c r="G158" s="63">
        <v>5.025</v>
      </c>
      <c r="H158" s="63">
        <v>5.066666666666666</v>
      </c>
      <c r="I158" s="63">
        <v>5.122448979591836</v>
      </c>
      <c r="J158" s="63">
        <v>5</v>
      </c>
      <c r="K158" s="63">
        <v>5</v>
      </c>
      <c r="L158" s="63">
        <v>5.081632653061225</v>
      </c>
      <c r="M158" s="63">
        <v>5.036363636363636</v>
      </c>
      <c r="N158" s="63">
        <v>5.068181818181818</v>
      </c>
      <c r="O158" s="63">
        <v>5.032786885245901</v>
      </c>
      <c r="P158" s="63">
        <v>5.052631578947368</v>
      </c>
      <c r="Q158" s="63">
        <v>5</v>
      </c>
      <c r="R158" s="63">
        <v>5.029411764705882</v>
      </c>
    </row>
    <row r="159" spans="2:18" ht="15.75">
      <c r="B159" s="55"/>
      <c r="C159" s="10">
        <v>303</v>
      </c>
      <c r="D159" s="61" t="s">
        <v>26</v>
      </c>
      <c r="E159" s="62" t="s">
        <v>135</v>
      </c>
      <c r="F159" s="63">
        <v>5.135261194029851</v>
      </c>
      <c r="G159" s="63">
        <v>5.0095238095238095</v>
      </c>
      <c r="H159" s="63">
        <v>5</v>
      </c>
      <c r="I159" s="63">
        <v>5</v>
      </c>
      <c r="J159" s="63">
        <v>5.0125</v>
      </c>
      <c r="K159" s="63">
        <v>5.00418410041841</v>
      </c>
      <c r="L159" s="63">
        <v>5.0092592592592595</v>
      </c>
      <c r="M159" s="63">
        <v>5</v>
      </c>
      <c r="N159" s="63">
        <v>6.833333333333333</v>
      </c>
      <c r="O159" s="63">
        <v>5.026666666666666</v>
      </c>
      <c r="P159" s="63">
        <v>5.011904761904762</v>
      </c>
      <c r="Q159" s="63">
        <v>5.005747126436781</v>
      </c>
      <c r="R159" s="63">
        <v>5.006134969325154</v>
      </c>
    </row>
    <row r="160" spans="2:18" ht="15.75">
      <c r="B160" s="55"/>
      <c r="C160" s="10">
        <v>304</v>
      </c>
      <c r="D160" s="61" t="s">
        <v>26</v>
      </c>
      <c r="E160" s="62" t="s">
        <v>136</v>
      </c>
      <c r="F160" s="63">
        <v>5.009294696555495</v>
      </c>
      <c r="G160" s="63">
        <v>5</v>
      </c>
      <c r="H160" s="63">
        <v>5</v>
      </c>
      <c r="I160" s="63">
        <v>5</v>
      </c>
      <c r="J160" s="63">
        <v>5</v>
      </c>
      <c r="K160" s="63">
        <v>5</v>
      </c>
      <c r="L160" s="63">
        <v>5</v>
      </c>
      <c r="M160" s="63">
        <v>5.02</v>
      </c>
      <c r="N160" s="63">
        <v>5.034782608695652</v>
      </c>
      <c r="O160" s="63">
        <v>5.019417475728155</v>
      </c>
      <c r="P160" s="63">
        <v>5.028301886792453</v>
      </c>
      <c r="Q160" s="63">
        <v>5.038095238095238</v>
      </c>
      <c r="R160" s="63">
        <v>5.02</v>
      </c>
    </row>
    <row r="161" spans="2:18" ht="15.75">
      <c r="B161" s="55"/>
      <c r="C161" s="10">
        <v>305</v>
      </c>
      <c r="D161" s="61" t="s">
        <v>26</v>
      </c>
      <c r="E161" s="62" t="s">
        <v>137</v>
      </c>
      <c r="F161" s="63">
        <v>5.036101083032491</v>
      </c>
      <c r="G161" s="63">
        <v>5.049180327868853</v>
      </c>
      <c r="H161" s="63">
        <v>5.019607843137255</v>
      </c>
      <c r="I161" s="63">
        <v>5</v>
      </c>
      <c r="J161" s="63">
        <v>5.061538461538461</v>
      </c>
      <c r="K161" s="63">
        <v>5.061538461538461</v>
      </c>
      <c r="L161" s="63">
        <v>5.023255813953488</v>
      </c>
      <c r="M161" s="63">
        <v>5.042253521126761</v>
      </c>
      <c r="N161" s="63">
        <v>5.054054054054054</v>
      </c>
      <c r="O161" s="63">
        <v>5.05</v>
      </c>
      <c r="P161" s="63">
        <v>5.014084507042254</v>
      </c>
      <c r="Q161" s="63">
        <v>5.028169014084507</v>
      </c>
      <c r="R161" s="63">
        <v>5.032258064516129</v>
      </c>
    </row>
    <row r="162" spans="2:18" ht="15.75">
      <c r="B162" s="55"/>
      <c r="C162" s="10">
        <v>400</v>
      </c>
      <c r="D162" s="61" t="s">
        <v>26</v>
      </c>
      <c r="E162" s="62" t="s">
        <v>138</v>
      </c>
      <c r="F162" s="63">
        <v>5.040686586141131</v>
      </c>
      <c r="G162" s="63">
        <v>5.012903225806451</v>
      </c>
      <c r="H162" s="63">
        <v>5</v>
      </c>
      <c r="I162" s="63">
        <v>5</v>
      </c>
      <c r="J162" s="63">
        <v>5</v>
      </c>
      <c r="K162" s="63">
        <v>5.017699115044247</v>
      </c>
      <c r="L162" s="63">
        <v>5.028846153846154</v>
      </c>
      <c r="M162" s="63">
        <v>5.025210084033613</v>
      </c>
      <c r="N162" s="63">
        <v>5.0078740157480315</v>
      </c>
      <c r="O162" s="63">
        <v>5.3133333333333335</v>
      </c>
      <c r="P162" s="63">
        <v>5.023809523809524</v>
      </c>
      <c r="Q162" s="63">
        <v>5.012121212121212</v>
      </c>
      <c r="R162" s="63">
        <v>5.0064935064935066</v>
      </c>
    </row>
    <row r="163" spans="2:18" ht="15.75">
      <c r="B163" s="57" t="s">
        <v>139</v>
      </c>
      <c r="C163" s="7"/>
      <c r="D163" s="8"/>
      <c r="E163" s="7"/>
      <c r="F163" s="9">
        <v>4.909829212172278</v>
      </c>
      <c r="G163" s="9">
        <v>4.925623688505479</v>
      </c>
      <c r="H163" s="9">
        <v>4.746819338422392</v>
      </c>
      <c r="I163" s="9">
        <v>4.992956258364443</v>
      </c>
      <c r="J163" s="9">
        <v>4.922415071947782</v>
      </c>
      <c r="K163" s="9">
        <v>4.885358065987532</v>
      </c>
      <c r="L163" s="9">
        <v>4.87196934146723</v>
      </c>
      <c r="M163" s="9">
        <v>4.904580757647805</v>
      </c>
      <c r="N163" s="9">
        <v>4.972333000997009</v>
      </c>
      <c r="O163" s="9">
        <v>4.95888846593072</v>
      </c>
      <c r="P163" s="9">
        <v>4.896018618568697</v>
      </c>
      <c r="Q163" s="9">
        <v>4.944827586206896</v>
      </c>
      <c r="R163" s="9">
        <v>4.905670470756062</v>
      </c>
    </row>
    <row r="164" spans="2:18" ht="15.75">
      <c r="B164" s="55"/>
      <c r="C164" s="10">
        <v>854</v>
      </c>
      <c r="D164" s="61" t="s">
        <v>140</v>
      </c>
      <c r="E164" s="62" t="s">
        <v>468</v>
      </c>
      <c r="F164" s="63">
        <v>4.3063898024080665</v>
      </c>
      <c r="G164" s="63">
        <v>4.705838041431262</v>
      </c>
      <c r="H164" s="63">
        <v>4.842813867384719</v>
      </c>
      <c r="I164" s="63">
        <v>4.730020147750168</v>
      </c>
      <c r="J164" s="63">
        <v>4.599240593717639</v>
      </c>
      <c r="K164" s="63">
        <v>4.137560147183697</v>
      </c>
      <c r="L164" s="63">
        <v>4.1811240073304825</v>
      </c>
      <c r="M164" s="63">
        <v>4.2027992852888625</v>
      </c>
      <c r="N164" s="63">
        <v>4.289414774544292</v>
      </c>
      <c r="O164" s="63">
        <v>4.1566031643526</v>
      </c>
      <c r="P164" s="63">
        <v>4.013513513513513</v>
      </c>
      <c r="Q164" s="63">
        <v>4.024869511820694</v>
      </c>
      <c r="R164" s="63">
        <v>3.8967391304347827</v>
      </c>
    </row>
    <row r="165" spans="2:18" ht="15.75">
      <c r="B165" s="55"/>
      <c r="C165" s="10">
        <v>46</v>
      </c>
      <c r="D165" s="61" t="s">
        <v>11</v>
      </c>
      <c r="E165" s="62" t="s">
        <v>141</v>
      </c>
      <c r="F165" s="63">
        <v>5.453467917574133</v>
      </c>
      <c r="G165" s="63">
        <v>5.856566820276497</v>
      </c>
      <c r="H165" s="63">
        <v>5.741952789699571</v>
      </c>
      <c r="I165" s="63">
        <v>5.637673425827108</v>
      </c>
      <c r="J165" s="63">
        <v>5.340865384615385</v>
      </c>
      <c r="K165" s="63">
        <v>5.2113935969868175</v>
      </c>
      <c r="L165" s="63">
        <v>5.2648839556004035</v>
      </c>
      <c r="M165" s="63">
        <v>5.268509378084897</v>
      </c>
      <c r="N165" s="63">
        <v>5.480040941658137</v>
      </c>
      <c r="O165" s="63">
        <v>5.495265151515151</v>
      </c>
      <c r="P165" s="63">
        <v>5.544585987261146</v>
      </c>
      <c r="Q165" s="63">
        <v>5.532919847328245</v>
      </c>
      <c r="R165" s="63">
        <v>5.190298507462686</v>
      </c>
    </row>
    <row r="166" spans="2:18" ht="15.75">
      <c r="B166" s="55"/>
      <c r="C166" s="10">
        <v>45</v>
      </c>
      <c r="D166" s="61" t="s">
        <v>15</v>
      </c>
      <c r="E166" s="62" t="s">
        <v>142</v>
      </c>
      <c r="F166" s="63">
        <v>4.855977245956273</v>
      </c>
      <c r="G166" s="63">
        <v>4.331569115815691</v>
      </c>
      <c r="H166" s="63">
        <v>4.319095477386934</v>
      </c>
      <c r="I166" s="63">
        <v>5</v>
      </c>
      <c r="J166" s="63">
        <v>5</v>
      </c>
      <c r="K166" s="63">
        <v>5</v>
      </c>
      <c r="L166" s="63">
        <v>5.00074543421543</v>
      </c>
      <c r="M166" s="63">
        <v>4.998043052837573</v>
      </c>
      <c r="N166" s="63">
        <v>4.96782740348221</v>
      </c>
      <c r="O166" s="63">
        <v>4.959044368600683</v>
      </c>
      <c r="P166" s="63">
        <v>4.959914863426747</v>
      </c>
      <c r="Q166" s="63">
        <v>4.9903571428571425</v>
      </c>
      <c r="R166" s="63">
        <v>4.973370429252782</v>
      </c>
    </row>
    <row r="167" spans="2:18" ht="15.75">
      <c r="B167" s="55"/>
      <c r="C167" s="10">
        <v>47</v>
      </c>
      <c r="D167" s="61" t="s">
        <v>15</v>
      </c>
      <c r="E167" s="62" t="s">
        <v>143</v>
      </c>
      <c r="F167" s="63">
        <v>4.622183406113537</v>
      </c>
      <c r="G167" s="63">
        <v>4.387550200803213</v>
      </c>
      <c r="H167" s="63">
        <v>4.2578616352201255</v>
      </c>
      <c r="I167" s="63">
        <v>4.629550321199144</v>
      </c>
      <c r="J167" s="63">
        <v>4.496746203904555</v>
      </c>
      <c r="K167" s="63">
        <v>4.3777335984095425</v>
      </c>
      <c r="L167" s="63">
        <v>4.523131672597865</v>
      </c>
      <c r="M167" s="63">
        <v>4.645879732739421</v>
      </c>
      <c r="N167" s="63">
        <v>4.516930022573363</v>
      </c>
      <c r="O167" s="63">
        <v>4.494230769230769</v>
      </c>
      <c r="P167" s="63">
        <v>4.822894168466522</v>
      </c>
      <c r="Q167" s="63">
        <v>5.373549883990719</v>
      </c>
      <c r="R167" s="63">
        <v>5.086474501108648</v>
      </c>
    </row>
    <row r="168" spans="3:18" ht="15">
      <c r="C168" s="10">
        <v>48</v>
      </c>
      <c r="D168" s="61" t="s">
        <v>15</v>
      </c>
      <c r="E168" s="62" t="s">
        <v>426</v>
      </c>
      <c r="F168" s="63">
        <v>5.469122426868906</v>
      </c>
      <c r="G168" s="63">
        <v>5.136029411764706</v>
      </c>
      <c r="H168" s="63">
        <v>4.504901960784314</v>
      </c>
      <c r="I168" s="63">
        <v>5.289437585733882</v>
      </c>
      <c r="J168" s="63">
        <v>5.0882562277580075</v>
      </c>
      <c r="K168" s="63">
        <v>5.776726584673605</v>
      </c>
      <c r="L168" s="63">
        <v>5.2993092862624716</v>
      </c>
      <c r="M168" s="63">
        <v>5.395097332372026</v>
      </c>
      <c r="N168" s="63">
        <v>5.811775200713648</v>
      </c>
      <c r="O168" s="63">
        <v>5.72109375</v>
      </c>
      <c r="P168" s="63">
        <v>6.210636079249218</v>
      </c>
      <c r="Q168" s="63">
        <v>5.862254025044723</v>
      </c>
      <c r="R168" s="63">
        <v>6.3307174887892375</v>
      </c>
    </row>
    <row r="169" spans="2:18" ht="15.75">
      <c r="B169" s="55"/>
      <c r="C169" s="7">
        <v>49</v>
      </c>
      <c r="D169" s="61" t="s">
        <v>16</v>
      </c>
      <c r="E169" s="62" t="s">
        <v>417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</row>
    <row r="170" spans="2:18" ht="15.75">
      <c r="B170" s="55"/>
      <c r="C170" s="10">
        <v>424</v>
      </c>
      <c r="D170" s="61" t="s">
        <v>41</v>
      </c>
      <c r="E170" s="62" t="s">
        <v>144</v>
      </c>
      <c r="F170" s="63">
        <v>4.528088521400778</v>
      </c>
      <c r="G170" s="63">
        <v>4.386645962732919</v>
      </c>
      <c r="H170" s="63">
        <v>3.6670454545454545</v>
      </c>
      <c r="I170" s="63">
        <v>3.5240963855421685</v>
      </c>
      <c r="J170" s="63">
        <v>3.6035564853556483</v>
      </c>
      <c r="K170" s="63">
        <v>5.318862275449102</v>
      </c>
      <c r="L170" s="63">
        <v>5.1918238993710695</v>
      </c>
      <c r="M170" s="63">
        <v>5.0628834355828225</v>
      </c>
      <c r="N170" s="63">
        <v>5.0036496350364965</v>
      </c>
      <c r="O170" s="63">
        <v>5.032051282051282</v>
      </c>
      <c r="P170" s="63">
        <v>4.710059171597633</v>
      </c>
      <c r="Q170" s="63">
        <v>5.47</v>
      </c>
      <c r="R170" s="63">
        <v>5.123873873873874</v>
      </c>
    </row>
    <row r="171" spans="2:18" ht="15.75">
      <c r="B171" s="55"/>
      <c r="C171" s="10">
        <v>430</v>
      </c>
      <c r="D171" s="61" t="s">
        <v>41</v>
      </c>
      <c r="E171" s="62" t="s">
        <v>145</v>
      </c>
      <c r="F171" s="63">
        <v>5.1317494600431965</v>
      </c>
      <c r="G171" s="63">
        <v>5.880208333333333</v>
      </c>
      <c r="H171" s="63">
        <v>5.006993006993007</v>
      </c>
      <c r="I171" s="63">
        <v>5.1066666666666665</v>
      </c>
      <c r="J171" s="63">
        <v>6.21</v>
      </c>
      <c r="K171" s="63">
        <v>5.407692307692308</v>
      </c>
      <c r="L171" s="63">
        <v>4.197452229299363</v>
      </c>
      <c r="M171" s="63">
        <v>5.095744680851064</v>
      </c>
      <c r="N171" s="63">
        <v>5</v>
      </c>
      <c r="O171" s="63">
        <v>4.991803278688525</v>
      </c>
      <c r="P171" s="63">
        <v>4.994535519125683</v>
      </c>
      <c r="Q171" s="63">
        <v>5.009389671361502</v>
      </c>
      <c r="R171" s="63">
        <v>5.004444444444444</v>
      </c>
    </row>
    <row r="172" spans="2:18" ht="15.75">
      <c r="B172" s="55"/>
      <c r="C172" s="10">
        <v>432</v>
      </c>
      <c r="D172" s="61" t="s">
        <v>41</v>
      </c>
      <c r="E172" s="62" t="s">
        <v>146</v>
      </c>
      <c r="F172" s="63">
        <v>5.6625122189638315</v>
      </c>
      <c r="G172" s="63">
        <v>5.6726190476190474</v>
      </c>
      <c r="H172" s="63">
        <v>6.054421768707483</v>
      </c>
      <c r="I172" s="63">
        <v>6.310126582278481</v>
      </c>
      <c r="J172" s="63">
        <v>6.882575757575758</v>
      </c>
      <c r="K172" s="63">
        <v>5.72093023255814</v>
      </c>
      <c r="L172" s="63">
        <v>5.950704225352113</v>
      </c>
      <c r="M172" s="63">
        <v>5.715909090909091</v>
      </c>
      <c r="N172" s="63">
        <v>5.080729166666667</v>
      </c>
      <c r="O172" s="63">
        <v>5.580128205128205</v>
      </c>
      <c r="P172" s="63">
        <v>5.078651685393258</v>
      </c>
      <c r="Q172" s="63">
        <v>5.432065217391305</v>
      </c>
      <c r="R172" s="63">
        <v>4.882352941176471</v>
      </c>
    </row>
    <row r="173" spans="2:18" ht="15.75">
      <c r="B173" s="55"/>
      <c r="C173" s="10">
        <v>841</v>
      </c>
      <c r="D173" s="61" t="s">
        <v>41</v>
      </c>
      <c r="E173" s="62" t="s">
        <v>147</v>
      </c>
      <c r="F173" s="63">
        <v>5.148400100781053</v>
      </c>
      <c r="G173" s="63">
        <v>5.578947368421052</v>
      </c>
      <c r="H173" s="63">
        <v>5.081180811808118</v>
      </c>
      <c r="I173" s="63">
        <v>5.203773584905661</v>
      </c>
      <c r="J173" s="63">
        <v>5.235849056603773</v>
      </c>
      <c r="K173" s="63">
        <v>5.035911602209945</v>
      </c>
      <c r="L173" s="63">
        <v>5.214953271028038</v>
      </c>
      <c r="M173" s="63">
        <v>5.078125</v>
      </c>
      <c r="N173" s="63">
        <v>5.178571428571429</v>
      </c>
      <c r="O173" s="63">
        <v>5.036764705882353</v>
      </c>
      <c r="P173" s="63">
        <v>5.032028469750889</v>
      </c>
      <c r="Q173" s="63">
        <v>5.024305555555555</v>
      </c>
      <c r="R173" s="63">
        <v>4.548611111111111</v>
      </c>
    </row>
    <row r="174" spans="2:18" ht="15.75">
      <c r="B174" s="55"/>
      <c r="C174" s="10">
        <v>842</v>
      </c>
      <c r="D174" s="61" t="s">
        <v>41</v>
      </c>
      <c r="E174" s="62" t="s">
        <v>148</v>
      </c>
      <c r="F174" s="63">
        <v>5.150872817955112</v>
      </c>
      <c r="G174" s="63">
        <v>4.989864864864865</v>
      </c>
      <c r="H174" s="63">
        <v>4.674772036474164</v>
      </c>
      <c r="I174" s="63">
        <v>5.29160530191458</v>
      </c>
      <c r="J174" s="63">
        <v>5.017777777777778</v>
      </c>
      <c r="K174" s="63">
        <v>5.011111111111111</v>
      </c>
      <c r="L174" s="63">
        <v>5.8119122257053295</v>
      </c>
      <c r="M174" s="63">
        <v>5.301518438177874</v>
      </c>
      <c r="N174" s="63">
        <v>5.324712643678161</v>
      </c>
      <c r="O174" s="63">
        <v>5.594249201277956</v>
      </c>
      <c r="P174" s="63">
        <v>4.949438202247191</v>
      </c>
      <c r="Q174" s="63">
        <v>4.948170731707317</v>
      </c>
      <c r="R174" s="63">
        <v>5.547826086956522</v>
      </c>
    </row>
    <row r="175" spans="2:18" ht="15.75">
      <c r="B175" s="55"/>
      <c r="C175" s="10">
        <v>50</v>
      </c>
      <c r="D175" s="61" t="s">
        <v>32</v>
      </c>
      <c r="E175" s="62" t="s">
        <v>149</v>
      </c>
      <c r="F175" s="63">
        <v>3.8674698795180724</v>
      </c>
      <c r="G175" s="63">
        <v>5.196969696969697</v>
      </c>
      <c r="H175" s="63">
        <v>3.864705882352941</v>
      </c>
      <c r="I175" s="63">
        <v>2.9953703703703702</v>
      </c>
      <c r="J175" s="63">
        <v>3.3229166666666665</v>
      </c>
      <c r="K175" s="63">
        <v>3.702247191011236</v>
      </c>
      <c r="L175" s="63">
        <v>3.6684782608695654</v>
      </c>
      <c r="M175" s="63">
        <v>4.7109375</v>
      </c>
      <c r="N175" s="63">
        <v>3.644578313253012</v>
      </c>
      <c r="O175" s="63">
        <v>4.159090909090909</v>
      </c>
      <c r="P175" s="63">
        <v>3.5406976744186047</v>
      </c>
      <c r="Q175" s="63">
        <v>3.46875</v>
      </c>
      <c r="R175" s="63">
        <v>6.127906976744186</v>
      </c>
    </row>
    <row r="176" spans="2:18" ht="15.75">
      <c r="B176" s="55"/>
      <c r="C176" s="10">
        <v>54</v>
      </c>
      <c r="D176" s="61" t="s">
        <v>32</v>
      </c>
      <c r="E176" s="62" t="s">
        <v>150</v>
      </c>
      <c r="F176" s="63">
        <v>5.290348101265823</v>
      </c>
      <c r="G176" s="63">
        <v>5.57</v>
      </c>
      <c r="H176" s="63">
        <v>5.02</v>
      </c>
      <c r="I176" s="63">
        <v>6.416666666666667</v>
      </c>
      <c r="J176" s="63">
        <v>6.333333333333333</v>
      </c>
      <c r="K176" s="63">
        <v>3.88125</v>
      </c>
      <c r="L176" s="63">
        <v>5.07</v>
      </c>
      <c r="M176" s="63">
        <v>5.447916666666667</v>
      </c>
      <c r="N176" s="63">
        <v>5.54</v>
      </c>
      <c r="O176" s="63">
        <v>5.21</v>
      </c>
      <c r="P176" s="63">
        <v>4.97</v>
      </c>
      <c r="Q176" s="63">
        <v>5.364583333333333</v>
      </c>
      <c r="R176" s="63">
        <v>5.34375</v>
      </c>
    </row>
    <row r="177" spans="2:18" ht="15.75">
      <c r="B177" s="55"/>
      <c r="C177" s="10">
        <v>57</v>
      </c>
      <c r="D177" s="61" t="s">
        <v>32</v>
      </c>
      <c r="E177" s="62" t="s">
        <v>151</v>
      </c>
      <c r="F177" s="63">
        <v>6.019129287598944</v>
      </c>
      <c r="G177" s="63">
        <v>5.739583333333333</v>
      </c>
      <c r="H177" s="63">
        <v>5.5</v>
      </c>
      <c r="I177" s="63">
        <v>5.744791666666667</v>
      </c>
      <c r="J177" s="63">
        <v>5.282051282051282</v>
      </c>
      <c r="K177" s="63">
        <v>6.5</v>
      </c>
      <c r="L177" s="63">
        <v>6.14</v>
      </c>
      <c r="M177" s="63">
        <v>6.673913043478261</v>
      </c>
      <c r="N177" s="63">
        <v>6.62</v>
      </c>
      <c r="O177" s="63">
        <v>6.75</v>
      </c>
      <c r="P177" s="63">
        <v>5.958333333333333</v>
      </c>
      <c r="Q177" s="63">
        <v>6.666666666666667</v>
      </c>
      <c r="R177" s="63">
        <v>6.208333333333333</v>
      </c>
    </row>
    <row r="178" spans="2:18" ht="15.75">
      <c r="B178" s="55"/>
      <c r="C178" s="10">
        <v>59</v>
      </c>
      <c r="D178" s="61" t="s">
        <v>32</v>
      </c>
      <c r="E178" s="62" t="s">
        <v>152</v>
      </c>
      <c r="F178" s="63">
        <v>5.001898734177215</v>
      </c>
      <c r="G178" s="63">
        <v>5.304878048780488</v>
      </c>
      <c r="H178" s="63">
        <v>4.957142857142857</v>
      </c>
      <c r="I178" s="63">
        <v>5.3428571428571425</v>
      </c>
      <c r="J178" s="63">
        <v>5.425</v>
      </c>
      <c r="K178" s="63">
        <v>5.552083333333333</v>
      </c>
      <c r="L178" s="63">
        <v>4.351449275362318</v>
      </c>
      <c r="M178" s="63">
        <v>5.117977528089888</v>
      </c>
      <c r="N178" s="63">
        <v>4.703571428571428</v>
      </c>
      <c r="O178" s="63">
        <v>4.672535211267606</v>
      </c>
      <c r="P178" s="63">
        <v>4.5643939393939394</v>
      </c>
      <c r="Q178" s="63">
        <v>5.424603174603175</v>
      </c>
      <c r="R178" s="63">
        <v>4.646825396825397</v>
      </c>
    </row>
    <row r="179" spans="2:18" ht="15.75">
      <c r="B179" s="55"/>
      <c r="C179" s="10">
        <v>61</v>
      </c>
      <c r="D179" s="61" t="s">
        <v>32</v>
      </c>
      <c r="E179" s="62" t="s">
        <v>153</v>
      </c>
      <c r="F179" s="63">
        <v>5.589166666666666</v>
      </c>
      <c r="G179" s="63">
        <v>5.61</v>
      </c>
      <c r="H179" s="63">
        <v>5.57</v>
      </c>
      <c r="I179" s="63">
        <v>5.56</v>
      </c>
      <c r="J179" s="63">
        <v>5.52</v>
      </c>
      <c r="K179" s="63">
        <v>5.56</v>
      </c>
      <c r="L179" s="63">
        <v>5.51</v>
      </c>
      <c r="M179" s="63">
        <v>5.52</v>
      </c>
      <c r="N179" s="63">
        <v>5.47</v>
      </c>
      <c r="O179" s="63">
        <v>5.56</v>
      </c>
      <c r="P179" s="63">
        <v>5.51</v>
      </c>
      <c r="Q179" s="63">
        <v>5.63</v>
      </c>
      <c r="R179" s="63">
        <v>6.05</v>
      </c>
    </row>
    <row r="180" spans="2:18" ht="15.75">
      <c r="B180" s="55"/>
      <c r="C180" s="10">
        <v>832</v>
      </c>
      <c r="D180" s="61" t="s">
        <v>32</v>
      </c>
      <c r="E180" s="62" t="s">
        <v>154</v>
      </c>
      <c r="F180" s="63">
        <v>4.8437217705510385</v>
      </c>
      <c r="G180" s="63">
        <v>4.5625</v>
      </c>
      <c r="H180" s="63">
        <v>5</v>
      </c>
      <c r="I180" s="63">
        <v>4.955056179775281</v>
      </c>
      <c r="J180" s="63">
        <v>4.8125</v>
      </c>
      <c r="K180" s="63">
        <v>5.6</v>
      </c>
      <c r="L180" s="63">
        <v>4.395833333333333</v>
      </c>
      <c r="M180" s="63">
        <v>3.3666666666666667</v>
      </c>
      <c r="N180" s="63">
        <v>5.738095238095238</v>
      </c>
      <c r="O180" s="63">
        <v>5.55</v>
      </c>
      <c r="P180" s="63">
        <v>5.363636363636363</v>
      </c>
      <c r="Q180" s="63">
        <v>4.84375</v>
      </c>
      <c r="R180" s="63">
        <v>5.023529411764706</v>
      </c>
    </row>
    <row r="181" spans="2:18" ht="15.75">
      <c r="B181" s="55"/>
      <c r="C181" s="10">
        <v>52</v>
      </c>
      <c r="D181" s="61" t="s">
        <v>26</v>
      </c>
      <c r="E181" s="62" t="s">
        <v>155</v>
      </c>
      <c r="F181" s="63">
        <v>5.074664817383264</v>
      </c>
      <c r="G181" s="63">
        <v>5.112299465240642</v>
      </c>
      <c r="H181" s="63">
        <v>5.2105263157894735</v>
      </c>
      <c r="I181" s="63">
        <v>4.959134615384615</v>
      </c>
      <c r="J181" s="63">
        <v>5.19672131147541</v>
      </c>
      <c r="K181" s="63">
        <v>5.11734693877551</v>
      </c>
      <c r="L181" s="63">
        <v>4.997326203208556</v>
      </c>
      <c r="M181" s="63">
        <v>5.290229885057471</v>
      </c>
      <c r="N181" s="63">
        <v>5.473333333333334</v>
      </c>
      <c r="O181" s="63">
        <v>5.106435643564357</v>
      </c>
      <c r="P181" s="63">
        <v>4.931034482758621</v>
      </c>
      <c r="Q181" s="63">
        <v>4.5390625</v>
      </c>
      <c r="R181" s="63">
        <v>5.066666666666666</v>
      </c>
    </row>
    <row r="182" spans="2:18" ht="15.75">
      <c r="B182" s="57" t="s">
        <v>156</v>
      </c>
      <c r="C182" s="7"/>
      <c r="D182" s="8"/>
      <c r="E182" s="7"/>
      <c r="F182" s="9">
        <v>3.7745403111739746</v>
      </c>
      <c r="G182" s="9">
        <v>3.7463002114164903</v>
      </c>
      <c r="H182" s="9">
        <v>3.806378132118451</v>
      </c>
      <c r="I182" s="9">
        <v>3.472799208704253</v>
      </c>
      <c r="J182" s="9">
        <v>3.724336793540946</v>
      </c>
      <c r="K182" s="9">
        <v>3.529025191675794</v>
      </c>
      <c r="L182" s="9">
        <v>3.6849740932642487</v>
      </c>
      <c r="M182" s="9">
        <v>3.7271676300578034</v>
      </c>
      <c r="N182" s="9">
        <v>4.032679738562091</v>
      </c>
      <c r="O182" s="9">
        <v>3.960342979635584</v>
      </c>
      <c r="P182" s="9">
        <v>3.7903225806451615</v>
      </c>
      <c r="Q182" s="9">
        <v>3.9166666666666665</v>
      </c>
      <c r="R182" s="9">
        <v>4.027777777777778</v>
      </c>
    </row>
    <row r="183" spans="2:18" ht="15.75">
      <c r="B183" s="55"/>
      <c r="C183" s="10">
        <v>700</v>
      </c>
      <c r="D183" s="61" t="s">
        <v>466</v>
      </c>
      <c r="E183" s="62" t="s">
        <v>427</v>
      </c>
      <c r="F183" s="63">
        <v>3.7745403111739746</v>
      </c>
      <c r="G183" s="63">
        <v>3.7463002114164903</v>
      </c>
      <c r="H183" s="63">
        <v>3.806378132118451</v>
      </c>
      <c r="I183" s="63">
        <v>3.472799208704253</v>
      </c>
      <c r="J183" s="63">
        <v>3.724336793540946</v>
      </c>
      <c r="K183" s="63">
        <v>3.529025191675794</v>
      </c>
      <c r="L183" s="63">
        <v>3.6849740932642487</v>
      </c>
      <c r="M183" s="63">
        <v>3.7271676300578034</v>
      </c>
      <c r="N183" s="63">
        <v>4.032679738562091</v>
      </c>
      <c r="O183" s="63">
        <v>3.960342979635584</v>
      </c>
      <c r="P183" s="63">
        <v>3.7903225806451615</v>
      </c>
      <c r="Q183" s="63">
        <v>3.9166666666666665</v>
      </c>
      <c r="R183" s="63">
        <v>4.027777777777778</v>
      </c>
    </row>
    <row r="184" spans="2:18" ht="15.75">
      <c r="B184" s="57" t="s">
        <v>157</v>
      </c>
      <c r="C184" s="7"/>
      <c r="D184" s="8"/>
      <c r="E184" s="7"/>
      <c r="F184" s="9">
        <v>5.684775307025854</v>
      </c>
      <c r="G184" s="9">
        <v>5.53667078697981</v>
      </c>
      <c r="H184" s="9">
        <v>6.180532094594595</v>
      </c>
      <c r="I184" s="9">
        <v>5.4266180492251594</v>
      </c>
      <c r="J184" s="9">
        <v>5.628597616865261</v>
      </c>
      <c r="K184" s="9">
        <v>5.477935382190702</v>
      </c>
      <c r="L184" s="9">
        <v>5.6921950198786355</v>
      </c>
      <c r="M184" s="9">
        <v>6.040798611111111</v>
      </c>
      <c r="N184" s="9">
        <v>5.44449378330373</v>
      </c>
      <c r="O184" s="9">
        <v>5.642452235985723</v>
      </c>
      <c r="P184" s="9">
        <v>5.969534050179211</v>
      </c>
      <c r="Q184" s="9">
        <v>5.5880188100592925</v>
      </c>
      <c r="R184" s="9">
        <v>5.674245835209365</v>
      </c>
    </row>
    <row r="185" spans="2:18" ht="15.75">
      <c r="B185" s="55"/>
      <c r="C185" s="10">
        <v>139</v>
      </c>
      <c r="D185" s="61" t="s">
        <v>9</v>
      </c>
      <c r="E185" s="62" t="s">
        <v>157</v>
      </c>
      <c r="F185" s="63">
        <v>5.845392993818074</v>
      </c>
      <c r="G185" s="63">
        <v>5.501070663811563</v>
      </c>
      <c r="H185" s="63">
        <v>6.637995512341062</v>
      </c>
      <c r="I185" s="63">
        <v>5.394024276377218</v>
      </c>
      <c r="J185" s="63">
        <v>5.587331451865789</v>
      </c>
      <c r="K185" s="63">
        <v>5.330950901180858</v>
      </c>
      <c r="L185" s="63">
        <v>5.839613204401467</v>
      </c>
      <c r="M185" s="63">
        <v>6.50074294205052</v>
      </c>
      <c r="N185" s="63">
        <v>5.645849802371542</v>
      </c>
      <c r="O185" s="63">
        <v>5.867978533094812</v>
      </c>
      <c r="P185" s="63">
        <v>6.341324200913242</v>
      </c>
      <c r="Q185" s="63">
        <v>5.722765363128492</v>
      </c>
      <c r="R185" s="63">
        <v>6.0638207945900255</v>
      </c>
    </row>
    <row r="186" spans="2:18" ht="15.75">
      <c r="B186" s="55"/>
      <c r="C186" s="10">
        <v>141</v>
      </c>
      <c r="D186" s="61" t="s">
        <v>15</v>
      </c>
      <c r="E186" s="62" t="s">
        <v>158</v>
      </c>
      <c r="F186" s="63">
        <v>5.271042084168337</v>
      </c>
      <c r="G186" s="63">
        <v>6.82258064516129</v>
      </c>
      <c r="H186" s="63">
        <v>5.878205128205129</v>
      </c>
      <c r="I186" s="63">
        <v>5.348066298342541</v>
      </c>
      <c r="J186" s="63">
        <v>5.302564102564102</v>
      </c>
      <c r="K186" s="63">
        <v>5.483516483516484</v>
      </c>
      <c r="L186" s="63">
        <v>5.011764705882353</v>
      </c>
      <c r="M186" s="63">
        <v>4.552486187845304</v>
      </c>
      <c r="N186" s="63">
        <v>5.067415730337078</v>
      </c>
      <c r="O186" s="63">
        <v>4.654450261780105</v>
      </c>
      <c r="P186" s="63">
        <v>5.064516129032258</v>
      </c>
      <c r="Q186" s="63">
        <v>5.625954198473282</v>
      </c>
      <c r="R186" s="63">
        <v>5.059210526315789</v>
      </c>
    </row>
    <row r="187" spans="2:18" ht="15.75">
      <c r="B187" s="55"/>
      <c r="C187" s="10">
        <v>143</v>
      </c>
      <c r="D187" s="61" t="s">
        <v>16</v>
      </c>
      <c r="E187" s="62" t="s">
        <v>159</v>
      </c>
      <c r="F187" s="63">
        <v>5.27360663288807</v>
      </c>
      <c r="G187" s="63">
        <v>5.007894736842105</v>
      </c>
      <c r="H187" s="63">
        <v>5.945</v>
      </c>
      <c r="I187" s="63">
        <v>5.468965517241379</v>
      </c>
      <c r="J187" s="63">
        <v>5.489607390300231</v>
      </c>
      <c r="K187" s="63">
        <v>5.343333333333334</v>
      </c>
      <c r="L187" s="63">
        <v>5.018518518518518</v>
      </c>
      <c r="M187" s="63">
        <v>5.0359281437125745</v>
      </c>
      <c r="N187" s="63">
        <v>5.042424242424242</v>
      </c>
      <c r="O187" s="63">
        <v>5.111428571428571</v>
      </c>
      <c r="P187" s="63">
        <v>5.0814814814814815</v>
      </c>
      <c r="Q187" s="63">
        <v>5.170731707317073</v>
      </c>
      <c r="R187" s="63">
        <v>5.293023255813954</v>
      </c>
    </row>
    <row r="188" spans="2:18" ht="15.75">
      <c r="B188" s="55"/>
      <c r="C188" s="10">
        <v>413</v>
      </c>
      <c r="D188" s="61" t="s">
        <v>16</v>
      </c>
      <c r="E188" s="62" t="s">
        <v>157</v>
      </c>
      <c r="F188" s="63">
        <v>5.566835187057634</v>
      </c>
      <c r="G188" s="63">
        <v>5.595435684647303</v>
      </c>
      <c r="H188" s="63">
        <v>5.367469879518072</v>
      </c>
      <c r="I188" s="63">
        <v>5.4515503875969</v>
      </c>
      <c r="J188" s="63">
        <v>6.129699248120301</v>
      </c>
      <c r="K188" s="63">
        <v>5.914893617021277</v>
      </c>
      <c r="L188" s="63">
        <v>5.712025316455696</v>
      </c>
      <c r="M188" s="63">
        <v>5.55</v>
      </c>
      <c r="N188" s="63">
        <v>5.308370044052864</v>
      </c>
      <c r="O188" s="63">
        <v>5.721212121212122</v>
      </c>
      <c r="P188" s="63">
        <v>5.723905723905724</v>
      </c>
      <c r="Q188" s="63">
        <v>5.434343434343434</v>
      </c>
      <c r="R188" s="63">
        <v>4.916461916461916</v>
      </c>
    </row>
    <row r="189" spans="2:18" ht="15.75">
      <c r="B189" s="55"/>
      <c r="C189" s="10">
        <v>491</v>
      </c>
      <c r="D189" s="61" t="s">
        <v>41</v>
      </c>
      <c r="E189" s="62" t="s">
        <v>445</v>
      </c>
      <c r="F189" s="63">
        <v>5.3939745075318655</v>
      </c>
      <c r="G189" s="63">
        <v>5.325757575757576</v>
      </c>
      <c r="H189" s="63">
        <v>5.295774647887324</v>
      </c>
      <c r="I189" s="63">
        <v>5.36</v>
      </c>
      <c r="J189" s="63">
        <v>5.215277777777778</v>
      </c>
      <c r="K189" s="63">
        <v>5.086666666666667</v>
      </c>
      <c r="L189" s="63">
        <v>5.430555555555555</v>
      </c>
      <c r="M189" s="63">
        <v>5.826086956521739</v>
      </c>
      <c r="N189" s="63">
        <v>5.354166666666667</v>
      </c>
      <c r="O189" s="63">
        <v>5.507246376811594</v>
      </c>
      <c r="P189" s="63">
        <v>5.4</v>
      </c>
      <c r="Q189" s="63">
        <v>5.64</v>
      </c>
      <c r="R189" s="63">
        <v>5.305555555555555</v>
      </c>
    </row>
    <row r="190" spans="2:18" ht="15.75">
      <c r="B190" s="55"/>
      <c r="C190" s="7">
        <v>490</v>
      </c>
      <c r="D190" s="61" t="s">
        <v>32</v>
      </c>
      <c r="E190" s="62" t="s">
        <v>446</v>
      </c>
      <c r="F190" s="63">
        <v>5.422023809523809</v>
      </c>
      <c r="G190" s="63">
        <v>5.071428571428571</v>
      </c>
      <c r="H190" s="63">
        <v>5.66</v>
      </c>
      <c r="I190" s="63">
        <v>5.728571428571429</v>
      </c>
      <c r="J190" s="63">
        <v>5.4</v>
      </c>
      <c r="K190" s="63">
        <v>5.492857142857143</v>
      </c>
      <c r="L190" s="63">
        <v>5.392857142857143</v>
      </c>
      <c r="M190" s="63">
        <v>5.078571428571428</v>
      </c>
      <c r="N190" s="63">
        <v>5.807142857142857</v>
      </c>
      <c r="O190" s="63">
        <v>5.378571428571429</v>
      </c>
      <c r="P190" s="63">
        <v>6.035714285714286</v>
      </c>
      <c r="Q190" s="63">
        <v>5.011764705882353</v>
      </c>
      <c r="R190" s="63">
        <v>5.18</v>
      </c>
    </row>
    <row r="191" spans="2:18" ht="15.75">
      <c r="B191" s="55"/>
      <c r="C191" s="10">
        <v>434</v>
      </c>
      <c r="D191" s="61" t="s">
        <v>23</v>
      </c>
      <c r="E191" s="62" t="s">
        <v>160</v>
      </c>
      <c r="F191" s="63">
        <v>5.761715160796324</v>
      </c>
      <c r="G191" s="63">
        <v>6.611111111111111</v>
      </c>
      <c r="H191" s="63">
        <v>5.642384105960265</v>
      </c>
      <c r="I191" s="63">
        <v>5.351515151515152</v>
      </c>
      <c r="J191" s="63">
        <v>5.70873786407767</v>
      </c>
      <c r="K191" s="63">
        <v>7.14</v>
      </c>
      <c r="L191" s="63">
        <v>5.605</v>
      </c>
      <c r="M191" s="63">
        <v>6.536697247706422</v>
      </c>
      <c r="N191" s="63">
        <v>4.920138888888889</v>
      </c>
      <c r="O191" s="63">
        <v>5.633217993079585</v>
      </c>
      <c r="P191" s="63">
        <v>5.370242214532872</v>
      </c>
      <c r="Q191" s="63">
        <v>5.57439446366782</v>
      </c>
      <c r="R191" s="63">
        <v>5.673003802281369</v>
      </c>
    </row>
    <row r="192" spans="2:18" ht="15.75">
      <c r="B192" s="55"/>
      <c r="C192" s="10">
        <v>144</v>
      </c>
      <c r="D192" s="61" t="s">
        <v>26</v>
      </c>
      <c r="E192" s="62" t="s">
        <v>161</v>
      </c>
      <c r="F192" s="63">
        <v>5.75544267053701</v>
      </c>
      <c r="G192" s="63">
        <v>6.614583333333333</v>
      </c>
      <c r="H192" s="63">
        <v>5.702702702702703</v>
      </c>
      <c r="I192" s="63">
        <v>6.041666666666667</v>
      </c>
      <c r="J192" s="63">
        <v>7.5</v>
      </c>
      <c r="K192" s="63">
        <v>5.966666666666667</v>
      </c>
      <c r="L192" s="63">
        <v>5.616</v>
      </c>
      <c r="M192" s="63">
        <v>5.125</v>
      </c>
      <c r="N192" s="63">
        <v>5.091666666666667</v>
      </c>
      <c r="O192" s="63">
        <v>5.15</v>
      </c>
      <c r="P192" s="63">
        <v>5.496</v>
      </c>
      <c r="Q192" s="63">
        <v>5.661538461538462</v>
      </c>
      <c r="R192" s="63">
        <v>5.45</v>
      </c>
    </row>
    <row r="193" spans="2:18" ht="15.75">
      <c r="B193" s="55"/>
      <c r="C193" s="10">
        <v>146</v>
      </c>
      <c r="D193" s="61" t="s">
        <v>26</v>
      </c>
      <c r="E193" s="62" t="s">
        <v>162</v>
      </c>
      <c r="F193" s="63">
        <v>5.276296296296296</v>
      </c>
      <c r="G193" s="63">
        <v>5.2727272727272725</v>
      </c>
      <c r="H193" s="63">
        <v>5.345454545454546</v>
      </c>
      <c r="I193" s="63">
        <v>5.245454545454545</v>
      </c>
      <c r="J193" s="63">
        <v>5.182608695652174</v>
      </c>
      <c r="K193" s="63">
        <v>5.33</v>
      </c>
      <c r="L193" s="63">
        <v>5.252173913043478</v>
      </c>
      <c r="M193" s="63">
        <v>5.339130434782609</v>
      </c>
      <c r="N193" s="63">
        <v>5.321739130434783</v>
      </c>
      <c r="O193" s="63">
        <v>5.245454545454545</v>
      </c>
      <c r="P193" s="63">
        <v>5.381818181818182</v>
      </c>
      <c r="Q193" s="63">
        <v>5.225</v>
      </c>
      <c r="R193" s="63">
        <v>5.191666666666666</v>
      </c>
    </row>
    <row r="194" spans="2:18" ht="15.75">
      <c r="B194" s="55"/>
      <c r="C194" s="10">
        <v>147</v>
      </c>
      <c r="D194" s="61" t="s">
        <v>26</v>
      </c>
      <c r="E194" s="62" t="s">
        <v>163</v>
      </c>
      <c r="F194" s="63">
        <v>5.4494444444444445</v>
      </c>
      <c r="G194" s="63">
        <v>4.78</v>
      </c>
      <c r="H194" s="63">
        <v>5.857142857142857</v>
      </c>
      <c r="I194" s="63">
        <v>5.666666666666667</v>
      </c>
      <c r="J194" s="63">
        <v>5.213333333333333</v>
      </c>
      <c r="K194" s="63">
        <v>5.953333333333333</v>
      </c>
      <c r="L194" s="63">
        <v>6.28</v>
      </c>
      <c r="M194" s="63">
        <v>5.38</v>
      </c>
      <c r="N194" s="63">
        <v>4.933333333333334</v>
      </c>
      <c r="O194" s="63">
        <v>4.8933333333333335</v>
      </c>
      <c r="P194" s="63">
        <v>5.6866666666666665</v>
      </c>
      <c r="Q194" s="63">
        <v>5.64375</v>
      </c>
      <c r="R194" s="63">
        <v>5.12</v>
      </c>
    </row>
    <row r="195" spans="2:18" ht="15.75">
      <c r="B195" s="55"/>
      <c r="C195" s="10">
        <v>390</v>
      </c>
      <c r="D195" s="61" t="s">
        <v>26</v>
      </c>
      <c r="E195" s="62" t="s">
        <v>164</v>
      </c>
      <c r="F195" s="63">
        <v>5.253582554517134</v>
      </c>
      <c r="G195" s="63">
        <v>5.1066666666666665</v>
      </c>
      <c r="H195" s="63">
        <v>5.007142857142857</v>
      </c>
      <c r="I195" s="63">
        <v>5.357142857142857</v>
      </c>
      <c r="J195" s="63">
        <v>5.392857142857143</v>
      </c>
      <c r="K195" s="63">
        <v>5.171428571428572</v>
      </c>
      <c r="L195" s="63">
        <v>5.1466666666666665</v>
      </c>
      <c r="M195" s="63">
        <v>5.15</v>
      </c>
      <c r="N195" s="63">
        <v>5.418181818181818</v>
      </c>
      <c r="O195" s="63">
        <v>5.586666666666667</v>
      </c>
      <c r="P195" s="63">
        <v>5.246666666666667</v>
      </c>
      <c r="Q195" s="63">
        <v>5.264705882352941</v>
      </c>
      <c r="R195" s="63">
        <v>5.242857142857143</v>
      </c>
    </row>
    <row r="196" spans="2:18" ht="15.75">
      <c r="B196" s="57" t="s">
        <v>165</v>
      </c>
      <c r="C196" s="7"/>
      <c r="D196" s="8"/>
      <c r="E196" s="7"/>
      <c r="F196" s="9">
        <v>4.821594302399642</v>
      </c>
      <c r="G196" s="9">
        <v>4.857315486149842</v>
      </c>
      <c r="H196" s="9">
        <v>4.796211307489503</v>
      </c>
      <c r="I196" s="9">
        <v>4.763266380142093</v>
      </c>
      <c r="J196" s="9">
        <v>4.681970884658455</v>
      </c>
      <c r="K196" s="9">
        <v>4.7535171637591445</v>
      </c>
      <c r="L196" s="9">
        <v>4.7514792899408285</v>
      </c>
      <c r="M196" s="9">
        <v>4.762525667351129</v>
      </c>
      <c r="N196" s="9">
        <v>4.878022515907978</v>
      </c>
      <c r="O196" s="9">
        <v>4.9652563464410155</v>
      </c>
      <c r="P196" s="9">
        <v>4.947549441100602</v>
      </c>
      <c r="Q196" s="9">
        <v>4.918596955658504</v>
      </c>
      <c r="R196" s="9">
        <v>4.820412517780939</v>
      </c>
    </row>
    <row r="197" spans="2:18" ht="15.75">
      <c r="B197" s="55"/>
      <c r="C197" s="10">
        <v>307</v>
      </c>
      <c r="D197" s="61" t="s">
        <v>7</v>
      </c>
      <c r="E197" s="62" t="s">
        <v>428</v>
      </c>
      <c r="F197" s="63">
        <v>4.1639705304003565</v>
      </c>
      <c r="G197" s="63">
        <v>4.135645710746361</v>
      </c>
      <c r="H197" s="63">
        <v>4.194906953966699</v>
      </c>
      <c r="I197" s="63">
        <v>4.107946454001709</v>
      </c>
      <c r="J197" s="63">
        <v>4.1062629860492725</v>
      </c>
      <c r="K197" s="63">
        <v>4.139378404357577</v>
      </c>
      <c r="L197" s="63">
        <v>4.116416978776529</v>
      </c>
      <c r="M197" s="63">
        <v>4.217859404686511</v>
      </c>
      <c r="N197" s="63">
        <v>4.296784565916399</v>
      </c>
      <c r="O197" s="63">
        <v>4.210415412402168</v>
      </c>
      <c r="P197" s="63">
        <v>4.1513285806869735</v>
      </c>
      <c r="Q197" s="63">
        <v>4.208128078817734</v>
      </c>
      <c r="R197" s="63">
        <v>4.08125</v>
      </c>
    </row>
    <row r="198" spans="2:18" ht="15.75">
      <c r="B198" s="55"/>
      <c r="C198" s="10">
        <v>308</v>
      </c>
      <c r="D198" s="61" t="s">
        <v>11</v>
      </c>
      <c r="E198" s="62" t="s">
        <v>166</v>
      </c>
      <c r="F198" s="63">
        <v>5.009635061391542</v>
      </c>
      <c r="G198" s="63">
        <v>5.001067235859125</v>
      </c>
      <c r="H198" s="63">
        <v>5</v>
      </c>
      <c r="I198" s="63">
        <v>5.001904761904762</v>
      </c>
      <c r="J198" s="63">
        <v>5.003260869565217</v>
      </c>
      <c r="K198" s="63">
        <v>5</v>
      </c>
      <c r="L198" s="63">
        <v>4.998950682056663</v>
      </c>
      <c r="M198" s="63">
        <v>5.007891770011274</v>
      </c>
      <c r="N198" s="63">
        <v>5.0018674136321195</v>
      </c>
      <c r="O198" s="63">
        <v>5.084776663628077</v>
      </c>
      <c r="P198" s="63">
        <v>5.004136504653568</v>
      </c>
      <c r="Q198" s="63">
        <v>5.0037807183364835</v>
      </c>
      <c r="R198" s="63">
        <v>4.997722095671982</v>
      </c>
    </row>
    <row r="199" spans="2:18" ht="15.75">
      <c r="B199" s="55"/>
      <c r="C199" s="10">
        <v>309</v>
      </c>
      <c r="D199" s="61" t="s">
        <v>15</v>
      </c>
      <c r="E199" s="62" t="s">
        <v>167</v>
      </c>
      <c r="F199" s="63">
        <v>5.353835978835979</v>
      </c>
      <c r="G199" s="63">
        <v>5.009615384615385</v>
      </c>
      <c r="H199" s="63">
        <v>5.01423487544484</v>
      </c>
      <c r="I199" s="63">
        <v>5</v>
      </c>
      <c r="J199" s="63">
        <v>5.003597122302159</v>
      </c>
      <c r="K199" s="63">
        <v>5.007547169811321</v>
      </c>
      <c r="L199" s="63">
        <v>5.003508771929824</v>
      </c>
      <c r="M199" s="63">
        <v>5.112403100775194</v>
      </c>
      <c r="N199" s="63">
        <v>6.530054644808743</v>
      </c>
      <c r="O199" s="63">
        <v>6.494949494949495</v>
      </c>
      <c r="P199" s="63">
        <v>5.493392070484582</v>
      </c>
      <c r="Q199" s="63">
        <v>6.077625570776256</v>
      </c>
      <c r="R199" s="63">
        <v>5.546391752577319</v>
      </c>
    </row>
    <row r="200" spans="2:18" ht="15.75">
      <c r="B200" s="55"/>
      <c r="C200" s="10">
        <v>310</v>
      </c>
      <c r="D200" s="61" t="s">
        <v>15</v>
      </c>
      <c r="E200" s="62" t="s">
        <v>168</v>
      </c>
      <c r="F200" s="63">
        <v>5.0086593012839655</v>
      </c>
      <c r="G200" s="63">
        <v>5.0085470085470085</v>
      </c>
      <c r="H200" s="63">
        <v>5.0066445182724255</v>
      </c>
      <c r="I200" s="63">
        <v>5.002832861189802</v>
      </c>
      <c r="J200" s="63">
        <v>5.012422360248447</v>
      </c>
      <c r="K200" s="63">
        <v>5.009230769230769</v>
      </c>
      <c r="L200" s="63">
        <v>5.006153846153846</v>
      </c>
      <c r="M200" s="63">
        <v>5.004201680672269</v>
      </c>
      <c r="N200" s="63">
        <v>5.007905138339921</v>
      </c>
      <c r="O200" s="63">
        <v>5.017094017094017</v>
      </c>
      <c r="P200" s="63">
        <v>5.009569377990431</v>
      </c>
      <c r="Q200" s="63">
        <v>5.0046728971962615</v>
      </c>
      <c r="R200" s="63">
        <v>5.017857142857143</v>
      </c>
    </row>
    <row r="201" spans="2:18" ht="15.75">
      <c r="B201" s="55"/>
      <c r="C201" s="10">
        <v>313</v>
      </c>
      <c r="D201" s="61" t="s">
        <v>15</v>
      </c>
      <c r="E201" s="62" t="s">
        <v>429</v>
      </c>
      <c r="F201" s="63">
        <v>5.0023897058823525</v>
      </c>
      <c r="G201" s="63">
        <v>5</v>
      </c>
      <c r="H201" s="63">
        <v>5.00562851782364</v>
      </c>
      <c r="I201" s="63">
        <v>5</v>
      </c>
      <c r="J201" s="63">
        <v>5.002132196162047</v>
      </c>
      <c r="K201" s="63">
        <v>5.010498687664042</v>
      </c>
      <c r="L201" s="63">
        <v>5</v>
      </c>
      <c r="M201" s="63">
        <v>5.007042253521127</v>
      </c>
      <c r="N201" s="63">
        <v>5</v>
      </c>
      <c r="O201" s="63">
        <v>5</v>
      </c>
      <c r="P201" s="63">
        <v>5.00218818380744</v>
      </c>
      <c r="Q201" s="63">
        <v>5.002173913043478</v>
      </c>
      <c r="R201" s="63">
        <v>5</v>
      </c>
    </row>
    <row r="202" spans="2:18" ht="15.75">
      <c r="B202" s="55"/>
      <c r="C202" s="7">
        <v>311</v>
      </c>
      <c r="D202" s="61" t="s">
        <v>16</v>
      </c>
      <c r="E202" s="62" t="s">
        <v>169</v>
      </c>
      <c r="F202" s="63">
        <v>5.094781382228491</v>
      </c>
      <c r="G202" s="63">
        <v>5.004016064257028</v>
      </c>
      <c r="H202" s="63">
        <v>5.01673640167364</v>
      </c>
      <c r="I202" s="63">
        <v>5</v>
      </c>
      <c r="J202" s="63">
        <v>5.01418439716312</v>
      </c>
      <c r="K202" s="63">
        <v>5.002906976744186</v>
      </c>
      <c r="L202" s="63">
        <v>5</v>
      </c>
      <c r="M202" s="63">
        <v>5.013468013468014</v>
      </c>
      <c r="N202" s="63">
        <v>5.231012658227848</v>
      </c>
      <c r="O202" s="63">
        <v>5.009646302250804</v>
      </c>
      <c r="P202" s="63">
        <v>5.268382352941177</v>
      </c>
      <c r="Q202" s="63">
        <v>5.577702702702703</v>
      </c>
      <c r="R202" s="63">
        <v>5.007246376811594</v>
      </c>
    </row>
    <row r="203" spans="2:18" ht="15.75">
      <c r="B203" s="55"/>
      <c r="C203" s="10">
        <v>834</v>
      </c>
      <c r="D203" s="61" t="s">
        <v>16</v>
      </c>
      <c r="E203" s="62" t="s">
        <v>170</v>
      </c>
      <c r="F203" s="63">
        <v>5.15377611872354</v>
      </c>
      <c r="G203" s="63">
        <v>5.042101042502005</v>
      </c>
      <c r="H203" s="63">
        <v>5.166826003824092</v>
      </c>
      <c r="I203" s="63">
        <v>5.169527896995708</v>
      </c>
      <c r="J203" s="63">
        <v>5.012806830309499</v>
      </c>
      <c r="K203" s="63">
        <v>5.011482775836246</v>
      </c>
      <c r="L203" s="63">
        <v>5.002257336343115</v>
      </c>
      <c r="M203" s="63">
        <v>5.001895135818067</v>
      </c>
      <c r="N203" s="63">
        <v>5.252951096121416</v>
      </c>
      <c r="O203" s="63">
        <v>5.382594417077176</v>
      </c>
      <c r="P203" s="63">
        <v>5.292088042831648</v>
      </c>
      <c r="Q203" s="63">
        <v>5.681564245810056</v>
      </c>
      <c r="R203" s="63">
        <v>5.070644718792867</v>
      </c>
    </row>
    <row r="204" spans="2:18" ht="15.75">
      <c r="B204" s="55"/>
      <c r="C204" s="10">
        <v>494</v>
      </c>
      <c r="D204" s="61" t="s">
        <v>19</v>
      </c>
      <c r="E204" s="62" t="s">
        <v>447</v>
      </c>
      <c r="F204" s="63">
        <v>5.317244125846276</v>
      </c>
      <c r="G204" s="63">
        <v>6.089756097560976</v>
      </c>
      <c r="H204" s="63">
        <v>5</v>
      </c>
      <c r="I204" s="63">
        <v>5.000868055555555</v>
      </c>
      <c r="J204" s="63">
        <v>4.65625</v>
      </c>
      <c r="K204" s="63">
        <v>4.99767261442979</v>
      </c>
      <c r="L204" s="63">
        <v>5.08992506244796</v>
      </c>
      <c r="M204" s="63">
        <v>5.0050293378038555</v>
      </c>
      <c r="N204" s="63">
        <v>5.016593886462882</v>
      </c>
      <c r="O204" s="63">
        <v>6.182472989195678</v>
      </c>
      <c r="P204" s="63">
        <v>6.457559681697613</v>
      </c>
      <c r="Q204" s="63">
        <v>5.610123119015048</v>
      </c>
      <c r="R204" s="63">
        <v>6.097087378640777</v>
      </c>
    </row>
    <row r="205" spans="2:18" ht="15.75">
      <c r="B205" s="55"/>
      <c r="C205" s="10">
        <v>312</v>
      </c>
      <c r="D205" s="61" t="s">
        <v>41</v>
      </c>
      <c r="E205" s="62" t="s">
        <v>165</v>
      </c>
      <c r="F205" s="63">
        <v>5.017799352750809</v>
      </c>
      <c r="G205" s="63">
        <v>5.023809523809524</v>
      </c>
      <c r="H205" s="63">
        <v>5.01063829787234</v>
      </c>
      <c r="I205" s="63">
        <v>5</v>
      </c>
      <c r="J205" s="63">
        <v>5.009708737864078</v>
      </c>
      <c r="K205" s="63">
        <v>5.038461538461538</v>
      </c>
      <c r="L205" s="63">
        <v>5.038461538461538</v>
      </c>
      <c r="M205" s="63">
        <v>5</v>
      </c>
      <c r="N205" s="63">
        <v>5.018691588785047</v>
      </c>
      <c r="O205" s="63">
        <v>5.030927835051546</v>
      </c>
      <c r="P205" s="63">
        <v>5</v>
      </c>
      <c r="Q205" s="63">
        <v>5.01</v>
      </c>
      <c r="R205" s="63">
        <v>5.02803738317757</v>
      </c>
    </row>
    <row r="206" spans="2:18" ht="15.75">
      <c r="B206" s="55"/>
      <c r="C206" s="10">
        <v>454</v>
      </c>
      <c r="D206" s="61" t="s">
        <v>41</v>
      </c>
      <c r="E206" s="62" t="s">
        <v>171</v>
      </c>
      <c r="F206" s="63">
        <v>5.000613873542051</v>
      </c>
      <c r="G206" s="63">
        <v>5.002877697841726</v>
      </c>
      <c r="H206" s="63">
        <v>5</v>
      </c>
      <c r="I206" s="63">
        <v>5.00357568533969</v>
      </c>
      <c r="J206" s="63">
        <v>5</v>
      </c>
      <c r="K206" s="63">
        <v>5</v>
      </c>
      <c r="L206" s="63">
        <v>5</v>
      </c>
      <c r="M206" s="63">
        <v>5</v>
      </c>
      <c r="N206" s="63">
        <v>5</v>
      </c>
      <c r="O206" s="63">
        <v>5</v>
      </c>
      <c r="P206" s="63">
        <v>5</v>
      </c>
      <c r="Q206" s="63">
        <v>5</v>
      </c>
      <c r="R206" s="63">
        <v>5</v>
      </c>
    </row>
    <row r="207" spans="2:18" ht="15.75">
      <c r="B207" s="55"/>
      <c r="C207" s="10">
        <v>853</v>
      </c>
      <c r="D207" s="61" t="s">
        <v>41</v>
      </c>
      <c r="E207" s="62" t="s">
        <v>448</v>
      </c>
      <c r="F207" s="63">
        <v>5.386738056013179</v>
      </c>
      <c r="G207" s="63">
        <v>0</v>
      </c>
      <c r="H207" s="63">
        <v>0</v>
      </c>
      <c r="I207" s="63">
        <v>5.043010752688172</v>
      </c>
      <c r="J207" s="63">
        <v>5.016666666666667</v>
      </c>
      <c r="K207" s="63">
        <v>5</v>
      </c>
      <c r="L207" s="63">
        <v>5.616504854368932</v>
      </c>
      <c r="M207" s="63">
        <v>5.313901345291479</v>
      </c>
      <c r="N207" s="63">
        <v>5.298412698412698</v>
      </c>
      <c r="O207" s="63">
        <v>5.5036764705882355</v>
      </c>
      <c r="P207" s="63">
        <v>6.521739130434782</v>
      </c>
      <c r="Q207" s="63">
        <v>5.7203065134099615</v>
      </c>
      <c r="R207" s="63">
        <v>5</v>
      </c>
    </row>
    <row r="208" spans="2:18" ht="15.75">
      <c r="B208" s="55"/>
      <c r="C208" s="10">
        <v>492</v>
      </c>
      <c r="D208" s="61" t="s">
        <v>32</v>
      </c>
      <c r="E208" s="62" t="s">
        <v>172</v>
      </c>
      <c r="F208" s="63">
        <v>5.014522821576763</v>
      </c>
      <c r="G208" s="63">
        <v>5</v>
      </c>
      <c r="H208" s="63">
        <v>5.01</v>
      </c>
      <c r="I208" s="63">
        <v>5.01</v>
      </c>
      <c r="J208" s="63">
        <v>5.012345679012346</v>
      </c>
      <c r="K208" s="63">
        <v>5.012658227848101</v>
      </c>
      <c r="L208" s="63">
        <v>5.0375</v>
      </c>
      <c r="M208" s="63">
        <v>5.051282051282051</v>
      </c>
      <c r="N208" s="63">
        <v>5</v>
      </c>
      <c r="O208" s="63">
        <v>5.049180327868853</v>
      </c>
      <c r="P208" s="63">
        <v>5</v>
      </c>
      <c r="Q208" s="63">
        <v>5</v>
      </c>
      <c r="R208" s="63">
        <v>5</v>
      </c>
    </row>
    <row r="209" spans="2:18" ht="15.75">
      <c r="B209" s="55"/>
      <c r="C209" s="10">
        <v>317</v>
      </c>
      <c r="D209" s="61" t="s">
        <v>23</v>
      </c>
      <c r="E209" s="62" t="s">
        <v>173</v>
      </c>
      <c r="F209" s="63">
        <v>5.013669372063221</v>
      </c>
      <c r="G209" s="63">
        <v>5.01980198019802</v>
      </c>
      <c r="H209" s="63">
        <v>5.010989010989011</v>
      </c>
      <c r="I209" s="63">
        <v>5.015</v>
      </c>
      <c r="J209" s="63">
        <v>5</v>
      </c>
      <c r="K209" s="63">
        <v>5.019230769230769</v>
      </c>
      <c r="L209" s="63">
        <v>5.015544041450777</v>
      </c>
      <c r="M209" s="63">
        <v>5.017751479289941</v>
      </c>
      <c r="N209" s="63">
        <v>5</v>
      </c>
      <c r="O209" s="63">
        <v>5.013333333333334</v>
      </c>
      <c r="P209" s="63">
        <v>5.01530612244898</v>
      </c>
      <c r="Q209" s="63">
        <v>5.0251572327044025</v>
      </c>
      <c r="R209" s="63">
        <v>5.017647058823529</v>
      </c>
    </row>
    <row r="210" spans="2:18" ht="15.75">
      <c r="B210" s="55"/>
      <c r="C210" s="10">
        <v>314</v>
      </c>
      <c r="D210" s="61" t="s">
        <v>26</v>
      </c>
      <c r="E210" s="62" t="s">
        <v>174</v>
      </c>
      <c r="F210" s="63">
        <v>5.03515625</v>
      </c>
      <c r="G210" s="63">
        <v>5.024390243902439</v>
      </c>
      <c r="H210" s="63">
        <v>5.027777777777778</v>
      </c>
      <c r="I210" s="63">
        <v>5.023255813953488</v>
      </c>
      <c r="J210" s="63">
        <v>5.088235294117647</v>
      </c>
      <c r="K210" s="63">
        <v>5.0576923076923075</v>
      </c>
      <c r="L210" s="63">
        <v>5</v>
      </c>
      <c r="M210" s="63">
        <v>5.075</v>
      </c>
      <c r="N210" s="63">
        <v>5</v>
      </c>
      <c r="O210" s="63">
        <v>5.045454545454546</v>
      </c>
      <c r="P210" s="63">
        <v>5.023809523809524</v>
      </c>
      <c r="Q210" s="63">
        <v>5.078947368421052</v>
      </c>
      <c r="R210" s="63">
        <v>5</v>
      </c>
    </row>
    <row r="211" spans="2:18" ht="15.75">
      <c r="B211" s="55"/>
      <c r="C211" s="10">
        <v>315</v>
      </c>
      <c r="D211" s="61" t="s">
        <v>26</v>
      </c>
      <c r="E211" s="62" t="s">
        <v>175</v>
      </c>
      <c r="F211" s="63">
        <v>5.096059113300493</v>
      </c>
      <c r="G211" s="63">
        <v>5.0375</v>
      </c>
      <c r="H211" s="63">
        <v>5.020408163265306</v>
      </c>
      <c r="I211" s="63">
        <v>5.090909090909091</v>
      </c>
      <c r="J211" s="63">
        <v>5.15625</v>
      </c>
      <c r="K211" s="63">
        <v>5.04054054054054</v>
      </c>
      <c r="L211" s="63">
        <v>5.0508474576271185</v>
      </c>
      <c r="M211" s="63">
        <v>5.119402985074627</v>
      </c>
      <c r="N211" s="63">
        <v>5.074626865671642</v>
      </c>
      <c r="O211" s="63">
        <v>5.377049180327869</v>
      </c>
      <c r="P211" s="63">
        <v>5.063291139240507</v>
      </c>
      <c r="Q211" s="63">
        <v>5.109589041095891</v>
      </c>
      <c r="R211" s="63">
        <v>5.041095890410959</v>
      </c>
    </row>
    <row r="212" spans="2:18" ht="15.75">
      <c r="B212" s="55"/>
      <c r="C212" s="10">
        <v>316</v>
      </c>
      <c r="D212" s="61" t="s">
        <v>26</v>
      </c>
      <c r="E212" s="62" t="s">
        <v>176</v>
      </c>
      <c r="F212" s="63">
        <v>5.109090909090909</v>
      </c>
      <c r="G212" s="63">
        <v>5.1</v>
      </c>
      <c r="H212" s="63">
        <v>5.05</v>
      </c>
      <c r="I212" s="63">
        <v>5</v>
      </c>
      <c r="J212" s="63">
        <v>5.111111111111111</v>
      </c>
      <c r="K212" s="63">
        <v>5</v>
      </c>
      <c r="L212" s="63">
        <v>5.2</v>
      </c>
      <c r="M212" s="63">
        <v>5.153846153846154</v>
      </c>
      <c r="N212" s="63">
        <v>5.117647058823529</v>
      </c>
      <c r="O212" s="63">
        <v>5.285714285714286</v>
      </c>
      <c r="P212" s="63">
        <v>5.105263157894737</v>
      </c>
      <c r="Q212" s="63">
        <v>5.052631578947368</v>
      </c>
      <c r="R212" s="63">
        <v>5.166666666666667</v>
      </c>
    </row>
    <row r="213" spans="2:18" ht="15.75">
      <c r="B213" s="55"/>
      <c r="C213" s="10">
        <v>318</v>
      </c>
      <c r="D213" s="61" t="s">
        <v>26</v>
      </c>
      <c r="E213" s="62" t="s">
        <v>177</v>
      </c>
      <c r="F213" s="63">
        <v>5.028729281767956</v>
      </c>
      <c r="G213" s="63">
        <v>5</v>
      </c>
      <c r="H213" s="63">
        <v>5.045454545454546</v>
      </c>
      <c r="I213" s="63">
        <v>5.048780487804878</v>
      </c>
      <c r="J213" s="63">
        <v>5.046875</v>
      </c>
      <c r="K213" s="63">
        <v>5</v>
      </c>
      <c r="L213" s="63">
        <v>5.052631578947368</v>
      </c>
      <c r="M213" s="63">
        <v>5.03030303030303</v>
      </c>
      <c r="N213" s="63">
        <v>5.013698630136986</v>
      </c>
      <c r="O213" s="63">
        <v>5.010309278350515</v>
      </c>
      <c r="P213" s="63">
        <v>5</v>
      </c>
      <c r="Q213" s="63">
        <v>5.06</v>
      </c>
      <c r="R213" s="63">
        <v>5.046153846153846</v>
      </c>
    </row>
    <row r="214" spans="2:18" ht="15.75">
      <c r="B214" s="55"/>
      <c r="C214" s="10">
        <v>320</v>
      </c>
      <c r="D214" s="61" t="s">
        <v>26</v>
      </c>
      <c r="E214" s="62" t="s">
        <v>178</v>
      </c>
      <c r="F214" s="63">
        <v>5.107112970711297</v>
      </c>
      <c r="G214" s="63">
        <v>5</v>
      </c>
      <c r="H214" s="63">
        <v>5.02</v>
      </c>
      <c r="I214" s="63">
        <v>5.04</v>
      </c>
      <c r="J214" s="63">
        <v>5.020618556701031</v>
      </c>
      <c r="K214" s="63">
        <v>5.08</v>
      </c>
      <c r="L214" s="63">
        <v>5</v>
      </c>
      <c r="M214" s="63">
        <v>5.010416666666667</v>
      </c>
      <c r="N214" s="63">
        <v>5.041237113402062</v>
      </c>
      <c r="O214" s="63">
        <v>5.018867924528302</v>
      </c>
      <c r="P214" s="63">
        <v>5.08</v>
      </c>
      <c r="Q214" s="63">
        <v>5.24</v>
      </c>
      <c r="R214" s="63">
        <v>5.73</v>
      </c>
    </row>
    <row r="215" spans="2:18" ht="15.75">
      <c r="B215" s="55"/>
      <c r="C215" s="10">
        <v>321</v>
      </c>
      <c r="D215" s="61" t="s">
        <v>26</v>
      </c>
      <c r="E215" s="62" t="s">
        <v>179</v>
      </c>
      <c r="F215" s="63">
        <v>5.068230277185501</v>
      </c>
      <c r="G215" s="63">
        <v>5.111111111111111</v>
      </c>
      <c r="H215" s="63">
        <v>5</v>
      </c>
      <c r="I215" s="63">
        <v>5.1</v>
      </c>
      <c r="J215" s="63">
        <v>5.0476190476190474</v>
      </c>
      <c r="K215" s="63">
        <v>5.085714285714285</v>
      </c>
      <c r="L215" s="63">
        <v>5.1</v>
      </c>
      <c r="M215" s="63">
        <v>5.108108108108108</v>
      </c>
      <c r="N215" s="63">
        <v>5.105263157894737</v>
      </c>
      <c r="O215" s="63">
        <v>5.097560975609756</v>
      </c>
      <c r="P215" s="63">
        <v>5.0285714285714285</v>
      </c>
      <c r="Q215" s="63">
        <v>5.0227272727272725</v>
      </c>
      <c r="R215" s="63">
        <v>5.0227272727272725</v>
      </c>
    </row>
    <row r="216" spans="2:18" ht="15.75">
      <c r="B216" s="55"/>
      <c r="C216" s="10">
        <v>322</v>
      </c>
      <c r="D216" s="61" t="s">
        <v>26</v>
      </c>
      <c r="E216" s="62" t="s">
        <v>180</v>
      </c>
      <c r="F216" s="63">
        <v>5.036697247706422</v>
      </c>
      <c r="G216" s="63">
        <v>5.03030303030303</v>
      </c>
      <c r="H216" s="63">
        <v>5.0212765957446805</v>
      </c>
      <c r="I216" s="63">
        <v>5.074074074074074</v>
      </c>
      <c r="J216" s="63">
        <v>5.083333333333333</v>
      </c>
      <c r="K216" s="63">
        <v>5.018867924528302</v>
      </c>
      <c r="L216" s="63">
        <v>5</v>
      </c>
      <c r="M216" s="63">
        <v>5.032258064516129</v>
      </c>
      <c r="N216" s="63">
        <v>5</v>
      </c>
      <c r="O216" s="63">
        <v>5.0576923076923075</v>
      </c>
      <c r="P216" s="63">
        <v>5.083333333333333</v>
      </c>
      <c r="Q216" s="63">
        <v>5.045454545454546</v>
      </c>
      <c r="R216" s="63">
        <v>5.02</v>
      </c>
    </row>
    <row r="217" spans="2:18" ht="15.75">
      <c r="B217" s="55"/>
      <c r="C217" s="10">
        <v>323</v>
      </c>
      <c r="D217" s="61" t="s">
        <v>26</v>
      </c>
      <c r="E217" s="62" t="s">
        <v>181</v>
      </c>
      <c r="F217" s="63">
        <v>5.041362530413625</v>
      </c>
      <c r="G217" s="63">
        <v>5.081081081081081</v>
      </c>
      <c r="H217" s="63">
        <v>5.096774193548387</v>
      </c>
      <c r="I217" s="63">
        <v>5</v>
      </c>
      <c r="J217" s="63">
        <v>5.129032258064516</v>
      </c>
      <c r="K217" s="63">
        <v>5</v>
      </c>
      <c r="L217" s="63">
        <v>5</v>
      </c>
      <c r="M217" s="63">
        <v>5.032258064516129</v>
      </c>
      <c r="N217" s="63">
        <v>5</v>
      </c>
      <c r="O217" s="63">
        <v>5.081081081081081</v>
      </c>
      <c r="P217" s="63">
        <v>5.057142857142857</v>
      </c>
      <c r="Q217" s="63">
        <v>5.027027027027027</v>
      </c>
      <c r="R217" s="63">
        <v>5</v>
      </c>
    </row>
    <row r="218" spans="2:18" ht="15.75">
      <c r="B218" s="55"/>
      <c r="C218" s="10">
        <v>324</v>
      </c>
      <c r="D218" s="61" t="s">
        <v>26</v>
      </c>
      <c r="E218" s="62" t="s">
        <v>182</v>
      </c>
      <c r="F218" s="63">
        <v>5.030035335689046</v>
      </c>
      <c r="G218" s="63">
        <v>5</v>
      </c>
      <c r="H218" s="63">
        <v>5</v>
      </c>
      <c r="I218" s="63">
        <v>4.96078431372549</v>
      </c>
      <c r="J218" s="63">
        <v>5.055555555555555</v>
      </c>
      <c r="K218" s="63">
        <v>5.020833333333333</v>
      </c>
      <c r="L218" s="63">
        <v>5.083333333333333</v>
      </c>
      <c r="M218" s="63">
        <v>5.021739130434782</v>
      </c>
      <c r="N218" s="63">
        <v>5</v>
      </c>
      <c r="O218" s="63">
        <v>5</v>
      </c>
      <c r="P218" s="63">
        <v>5.090909090909091</v>
      </c>
      <c r="Q218" s="63">
        <v>5.076923076923077</v>
      </c>
      <c r="R218" s="63">
        <v>5.081081081081081</v>
      </c>
    </row>
    <row r="219" spans="2:18" ht="15.75">
      <c r="B219" s="55"/>
      <c r="C219" s="10">
        <v>372</v>
      </c>
      <c r="D219" s="61" t="s">
        <v>26</v>
      </c>
      <c r="E219" s="62" t="s">
        <v>183</v>
      </c>
      <c r="F219" s="63">
        <v>5.073426573426573</v>
      </c>
      <c r="G219" s="63">
        <v>5.117647058823529</v>
      </c>
      <c r="H219" s="63">
        <v>5.111111111111111</v>
      </c>
      <c r="I219" s="63">
        <v>5.111111111111111</v>
      </c>
      <c r="J219" s="63">
        <v>5</v>
      </c>
      <c r="K219" s="63">
        <v>5</v>
      </c>
      <c r="L219" s="63">
        <v>5</v>
      </c>
      <c r="M219" s="63">
        <v>5.157894736842105</v>
      </c>
      <c r="N219" s="63">
        <v>5.107142857142857</v>
      </c>
      <c r="O219" s="63">
        <v>5.133333333333334</v>
      </c>
      <c r="P219" s="63">
        <v>5.166666666666667</v>
      </c>
      <c r="Q219" s="63">
        <v>5.0285714285714285</v>
      </c>
      <c r="R219" s="63">
        <v>5</v>
      </c>
    </row>
    <row r="220" spans="2:18" ht="15.75">
      <c r="B220" s="57" t="s">
        <v>184</v>
      </c>
      <c r="C220" s="7"/>
      <c r="D220" s="8"/>
      <c r="E220" s="7"/>
      <c r="F220" s="9">
        <v>4.885528929014555</v>
      </c>
      <c r="G220" s="9">
        <v>4.851718509984639</v>
      </c>
      <c r="H220" s="9">
        <v>4.877960199004975</v>
      </c>
      <c r="I220" s="9">
        <v>4.890460343871325</v>
      </c>
      <c r="J220" s="9">
        <v>4.900074460163812</v>
      </c>
      <c r="K220" s="9">
        <v>4.838822638652281</v>
      </c>
      <c r="L220" s="9">
        <v>4.894881080552021</v>
      </c>
      <c r="M220" s="9">
        <v>4.868647137977435</v>
      </c>
      <c r="N220" s="9">
        <v>4.972104677060134</v>
      </c>
      <c r="O220" s="9">
        <v>4.92287841191067</v>
      </c>
      <c r="P220" s="9">
        <v>4.864375137272129</v>
      </c>
      <c r="Q220" s="9">
        <v>4.961299668874172</v>
      </c>
      <c r="R220" s="9">
        <v>4.778527462121212</v>
      </c>
    </row>
    <row r="221" spans="2:18" ht="15.75">
      <c r="B221" s="55"/>
      <c r="C221" s="10">
        <v>205</v>
      </c>
      <c r="D221" s="61" t="s">
        <v>140</v>
      </c>
      <c r="E221" s="62" t="s">
        <v>185</v>
      </c>
      <c r="F221" s="63">
        <v>3.972170802221344</v>
      </c>
      <c r="G221" s="63">
        <v>3.840264650283554</v>
      </c>
      <c r="H221" s="63">
        <v>3.7150127226463106</v>
      </c>
      <c r="I221" s="63">
        <v>3.760187040748163</v>
      </c>
      <c r="J221" s="63">
        <v>3.847110650427572</v>
      </c>
      <c r="K221" s="63">
        <v>3.9048295454545454</v>
      </c>
      <c r="L221" s="63">
        <v>4.031286756057399</v>
      </c>
      <c r="M221" s="63">
        <v>4.054473684210526</v>
      </c>
      <c r="N221" s="63">
        <v>4.263443935926773</v>
      </c>
      <c r="O221" s="63">
        <v>4.008482563619227</v>
      </c>
      <c r="P221" s="63">
        <v>4.117456359102245</v>
      </c>
      <c r="Q221" s="63">
        <v>4.1712928232058015</v>
      </c>
      <c r="R221" s="63">
        <v>4.020886254586508</v>
      </c>
    </row>
    <row r="222" spans="2:18" ht="15.75">
      <c r="B222" s="55"/>
      <c r="C222" s="10">
        <v>206</v>
      </c>
      <c r="D222" s="61" t="s">
        <v>11</v>
      </c>
      <c r="E222" s="62" t="s">
        <v>186</v>
      </c>
      <c r="F222" s="63">
        <v>5.132255139056832</v>
      </c>
      <c r="G222" s="63">
        <v>5.073578595317726</v>
      </c>
      <c r="H222" s="63">
        <v>5.026978417266187</v>
      </c>
      <c r="I222" s="63">
        <v>5.110810810810811</v>
      </c>
      <c r="J222" s="63">
        <v>5.143958868894601</v>
      </c>
      <c r="K222" s="63">
        <v>5.019639934533552</v>
      </c>
      <c r="L222" s="63">
        <v>5.238137082601054</v>
      </c>
      <c r="M222" s="63">
        <v>5.149425287356322</v>
      </c>
      <c r="N222" s="63">
        <v>5.203065134099617</v>
      </c>
      <c r="O222" s="63">
        <v>5.171041490262489</v>
      </c>
      <c r="P222" s="63">
        <v>5.152522935779817</v>
      </c>
      <c r="Q222" s="63">
        <v>5.078207381370826</v>
      </c>
      <c r="R222" s="63">
        <v>5.261672095548317</v>
      </c>
    </row>
    <row r="223" spans="2:18" ht="15.75">
      <c r="B223" s="55"/>
      <c r="C223" s="10">
        <v>207</v>
      </c>
      <c r="D223" s="61" t="s">
        <v>15</v>
      </c>
      <c r="E223" s="62" t="s">
        <v>187</v>
      </c>
      <c r="F223" s="63">
        <v>5.3115355464605125</v>
      </c>
      <c r="G223" s="63">
        <v>5.344510190664037</v>
      </c>
      <c r="H223" s="63">
        <v>5.330307262569832</v>
      </c>
      <c r="I223" s="63">
        <v>5.26853829722307</v>
      </c>
      <c r="J223" s="63">
        <v>5.2050951306030315</v>
      </c>
      <c r="K223" s="63">
        <v>5.203767660910518</v>
      </c>
      <c r="L223" s="63">
        <v>5.252935256625293</v>
      </c>
      <c r="M223" s="63">
        <v>5.194511983327544</v>
      </c>
      <c r="N223" s="63">
        <v>5.401168451801364</v>
      </c>
      <c r="O223" s="63">
        <v>5.398332729249728</v>
      </c>
      <c r="P223" s="63">
        <v>5.448398576512456</v>
      </c>
      <c r="Q223" s="63">
        <v>5.389103554868624</v>
      </c>
      <c r="R223" s="63">
        <v>5.4309915296462385</v>
      </c>
    </row>
    <row r="224" spans="2:18" ht="15.75">
      <c r="B224" s="55"/>
      <c r="C224" s="10">
        <v>211</v>
      </c>
      <c r="D224" s="61" t="s">
        <v>15</v>
      </c>
      <c r="E224" s="62" t="s">
        <v>189</v>
      </c>
      <c r="F224" s="63">
        <v>4.945855098796275</v>
      </c>
      <c r="G224" s="63">
        <v>5.034915439170758</v>
      </c>
      <c r="H224" s="63">
        <v>5.156777354382145</v>
      </c>
      <c r="I224" s="63">
        <v>5.014803471158754</v>
      </c>
      <c r="J224" s="63">
        <v>5.065031982942431</v>
      </c>
      <c r="K224" s="63">
        <v>5.049794661190965</v>
      </c>
      <c r="L224" s="63">
        <v>5.037037037037037</v>
      </c>
      <c r="M224" s="63">
        <v>4.993555316863588</v>
      </c>
      <c r="N224" s="63">
        <v>4.7740303541315345</v>
      </c>
      <c r="O224" s="63">
        <v>5.050456253354804</v>
      </c>
      <c r="P224" s="63">
        <v>4.811722912966252</v>
      </c>
      <c r="Q224" s="63">
        <v>4.777904979965656</v>
      </c>
      <c r="R224" s="63">
        <v>4.500595947556615</v>
      </c>
    </row>
    <row r="225" spans="2:18" ht="15.75">
      <c r="B225" s="55"/>
      <c r="C225" s="10">
        <v>212</v>
      </c>
      <c r="D225" s="61" t="s">
        <v>15</v>
      </c>
      <c r="E225" s="62" t="s">
        <v>190</v>
      </c>
      <c r="F225" s="63">
        <v>5.09873086972751</v>
      </c>
      <c r="G225" s="63">
        <v>5.0405594405594405</v>
      </c>
      <c r="H225" s="63">
        <v>5.1254841208365605</v>
      </c>
      <c r="I225" s="63">
        <v>5.082432432432433</v>
      </c>
      <c r="J225" s="63">
        <v>5.130252100840337</v>
      </c>
      <c r="K225" s="63">
        <v>5.034623217922607</v>
      </c>
      <c r="L225" s="63">
        <v>5.078135259356533</v>
      </c>
      <c r="M225" s="63">
        <v>5.043310131477185</v>
      </c>
      <c r="N225" s="63">
        <v>5.130400628436764</v>
      </c>
      <c r="O225" s="63">
        <v>5.183839881393625</v>
      </c>
      <c r="P225" s="63">
        <v>5.108533554266777</v>
      </c>
      <c r="Q225" s="63">
        <v>5.212389380530974</v>
      </c>
      <c r="R225" s="63">
        <v>5.022140221402214</v>
      </c>
    </row>
    <row r="226" spans="2:18" ht="15.75">
      <c r="B226" s="55"/>
      <c r="C226" s="7">
        <v>213</v>
      </c>
      <c r="D226" s="61" t="s">
        <v>15</v>
      </c>
      <c r="E226" s="62" t="s">
        <v>191</v>
      </c>
      <c r="F226" s="63">
        <v>5.120730671197961</v>
      </c>
      <c r="G226" s="63">
        <v>5.131578947368421</v>
      </c>
      <c r="H226" s="63">
        <v>5.095688748685594</v>
      </c>
      <c r="I226" s="63">
        <v>5.125482625482626</v>
      </c>
      <c r="J226" s="63">
        <v>5.120171673819742</v>
      </c>
      <c r="K226" s="63">
        <v>5.061167747914736</v>
      </c>
      <c r="L226" s="63">
        <v>5.149357072205737</v>
      </c>
      <c r="M226" s="63">
        <v>5.158288770053476</v>
      </c>
      <c r="N226" s="63">
        <v>5.233695652173913</v>
      </c>
      <c r="O226" s="63">
        <v>5.156546489563567</v>
      </c>
      <c r="P226" s="63">
        <v>5.095588235294118</v>
      </c>
      <c r="Q226" s="63">
        <v>5.212062256809339</v>
      </c>
      <c r="R226" s="63">
        <v>4.880614657210402</v>
      </c>
    </row>
    <row r="227" spans="2:18" ht="15.75">
      <c r="B227" s="55"/>
      <c r="C227" s="10">
        <v>241</v>
      </c>
      <c r="D227" s="61" t="s">
        <v>15</v>
      </c>
      <c r="E227" s="62" t="s">
        <v>469</v>
      </c>
      <c r="F227" s="63">
        <v>5.223935842072795</v>
      </c>
      <c r="G227" s="63">
        <v>5.333333333333333</v>
      </c>
      <c r="H227" s="63">
        <v>5.257425742574258</v>
      </c>
      <c r="I227" s="63">
        <v>5.335714285714285</v>
      </c>
      <c r="J227" s="63">
        <v>5.2926829268292686</v>
      </c>
      <c r="K227" s="63">
        <v>5.342592592592593</v>
      </c>
      <c r="L227" s="63">
        <v>5.553191489361702</v>
      </c>
      <c r="M227" s="63">
        <v>5.186635944700461</v>
      </c>
      <c r="N227" s="63">
        <v>5.152380952380953</v>
      </c>
      <c r="O227" s="63">
        <v>5.430952380952381</v>
      </c>
      <c r="P227" s="63">
        <v>5.087301587301587</v>
      </c>
      <c r="Q227" s="63">
        <v>5.097888675623801</v>
      </c>
      <c r="R227" s="63">
        <v>4.727906976744186</v>
      </c>
    </row>
    <row r="228" spans="2:18" ht="15.75">
      <c r="B228" s="55"/>
      <c r="C228" s="10">
        <v>208</v>
      </c>
      <c r="D228" s="61" t="s">
        <v>16</v>
      </c>
      <c r="E228" s="62" t="s">
        <v>188</v>
      </c>
      <c r="F228" s="63">
        <v>5.154833720030936</v>
      </c>
      <c r="G228" s="63">
        <v>5.083333333333333</v>
      </c>
      <c r="H228" s="63">
        <v>5.213921901528013</v>
      </c>
      <c r="I228" s="63">
        <v>5.128342245989304</v>
      </c>
      <c r="J228" s="63">
        <v>5.151757188498403</v>
      </c>
      <c r="K228" s="63">
        <v>5.098245614035088</v>
      </c>
      <c r="L228" s="63">
        <v>5.177655677655678</v>
      </c>
      <c r="M228" s="63">
        <v>5.169164882226981</v>
      </c>
      <c r="N228" s="63">
        <v>5.277777777777778</v>
      </c>
      <c r="O228" s="63">
        <v>5.178970917225951</v>
      </c>
      <c r="P228" s="63">
        <v>5.092035398230088</v>
      </c>
      <c r="Q228" s="63">
        <v>5.1982905982905985</v>
      </c>
      <c r="R228" s="63">
        <v>5.136268343815513</v>
      </c>
    </row>
    <row r="229" spans="2:18" ht="15.75">
      <c r="B229" s="55"/>
      <c r="C229" s="10">
        <v>210</v>
      </c>
      <c r="D229" s="61" t="s">
        <v>16</v>
      </c>
      <c r="E229" s="62" t="s">
        <v>192</v>
      </c>
      <c r="F229" s="63">
        <v>4.836306186933034</v>
      </c>
      <c r="G229" s="63">
        <v>4.886291179596174</v>
      </c>
      <c r="H229" s="63">
        <v>4.852822580645161</v>
      </c>
      <c r="I229" s="63">
        <v>4.92680608365019</v>
      </c>
      <c r="J229" s="63">
        <v>4.788571428571428</v>
      </c>
      <c r="K229" s="63">
        <v>4.8547671840354765</v>
      </c>
      <c r="L229" s="63">
        <v>4.794466403162056</v>
      </c>
      <c r="M229" s="63">
        <v>4.830039525691699</v>
      </c>
      <c r="N229" s="63">
        <v>4.780258519388954</v>
      </c>
      <c r="O229" s="63">
        <v>4.734957020057307</v>
      </c>
      <c r="P229" s="63">
        <v>4.9010989010989015</v>
      </c>
      <c r="Q229" s="63">
        <v>4.993993993993994</v>
      </c>
      <c r="R229" s="63">
        <v>4.652430044182622</v>
      </c>
    </row>
    <row r="230" spans="2:18" ht="15.75">
      <c r="B230" s="55"/>
      <c r="C230" s="10">
        <v>443</v>
      </c>
      <c r="D230" s="61" t="s">
        <v>16</v>
      </c>
      <c r="E230" s="62" t="s">
        <v>193</v>
      </c>
      <c r="F230" s="63">
        <v>5.256931425752343</v>
      </c>
      <c r="G230" s="63">
        <v>5.596153846153846</v>
      </c>
      <c r="H230" s="63">
        <v>5.231735159817352</v>
      </c>
      <c r="I230" s="63">
        <v>5.18125</v>
      </c>
      <c r="J230" s="63">
        <v>5.4601307189542485</v>
      </c>
      <c r="K230" s="63">
        <v>5.02863436123348</v>
      </c>
      <c r="L230" s="63">
        <v>5.018338727076591</v>
      </c>
      <c r="M230" s="63">
        <v>5.09112426035503</v>
      </c>
      <c r="N230" s="63">
        <v>5.4080100125156445</v>
      </c>
      <c r="O230" s="63">
        <v>5.223929747530186</v>
      </c>
      <c r="P230" s="63">
        <v>5.191812865497076</v>
      </c>
      <c r="Q230" s="63">
        <v>5.662698412698413</v>
      </c>
      <c r="R230" s="63">
        <v>5.0912981455064195</v>
      </c>
    </row>
    <row r="231" spans="2:18" ht="15.75">
      <c r="B231" s="55"/>
      <c r="C231" s="10">
        <v>484</v>
      </c>
      <c r="D231" s="61" t="s">
        <v>19</v>
      </c>
      <c r="E231" s="62" t="s">
        <v>449</v>
      </c>
      <c r="F231" s="63">
        <v>4.772421003717472</v>
      </c>
      <c r="G231" s="63">
        <v>3.9651741293532337</v>
      </c>
      <c r="H231" s="63">
        <v>4.930894308943089</v>
      </c>
      <c r="I231" s="63">
        <v>5.0870138431114045</v>
      </c>
      <c r="J231" s="63">
        <v>4.949329359165425</v>
      </c>
      <c r="K231" s="63">
        <v>4.694779116465863</v>
      </c>
      <c r="L231" s="63">
        <v>4.702442635085122</v>
      </c>
      <c r="M231" s="63">
        <v>4.725663716814159</v>
      </c>
      <c r="N231" s="63">
        <v>4.850673194614443</v>
      </c>
      <c r="O231" s="63">
        <v>4.832298136645963</v>
      </c>
      <c r="P231" s="63">
        <v>4.856915739268681</v>
      </c>
      <c r="Q231" s="63">
        <v>4.833761232349166</v>
      </c>
      <c r="R231" s="63">
        <v>4.682461103253183</v>
      </c>
    </row>
    <row r="232" spans="2:18" ht="15.75">
      <c r="B232" s="55"/>
      <c r="C232" s="10">
        <v>223</v>
      </c>
      <c r="D232" s="61" t="s">
        <v>41</v>
      </c>
      <c r="E232" s="62" t="s">
        <v>194</v>
      </c>
      <c r="F232" s="63">
        <v>5.449811320754717</v>
      </c>
      <c r="G232" s="63">
        <v>5.731481481481482</v>
      </c>
      <c r="H232" s="63">
        <v>7.022471910112359</v>
      </c>
      <c r="I232" s="63">
        <v>5.474137931034483</v>
      </c>
      <c r="J232" s="63">
        <v>5.154362416107382</v>
      </c>
      <c r="K232" s="63">
        <v>5.456</v>
      </c>
      <c r="L232" s="63">
        <v>5.11864406779661</v>
      </c>
      <c r="M232" s="63">
        <v>5.428571428571429</v>
      </c>
      <c r="N232" s="63">
        <v>5.455445544554456</v>
      </c>
      <c r="O232" s="63">
        <v>5.3474576271186445</v>
      </c>
      <c r="P232" s="63">
        <v>5.212962962962963</v>
      </c>
      <c r="Q232" s="63">
        <v>5.254901960784314</v>
      </c>
      <c r="R232" s="63">
        <v>5.10752688172043</v>
      </c>
    </row>
    <row r="233" spans="2:18" ht="15.75">
      <c r="B233" s="55"/>
      <c r="C233" s="10">
        <v>224</v>
      </c>
      <c r="D233" s="61" t="s">
        <v>41</v>
      </c>
      <c r="E233" s="62" t="s">
        <v>195</v>
      </c>
      <c r="F233" s="63">
        <v>4.981659931613304</v>
      </c>
      <c r="G233" s="63">
        <v>5.211038961038961</v>
      </c>
      <c r="H233" s="63">
        <v>5.125</v>
      </c>
      <c r="I233" s="63">
        <v>5.45</v>
      </c>
      <c r="J233" s="63">
        <v>5.3731884057971016</v>
      </c>
      <c r="K233" s="63">
        <v>5.676595744680851</v>
      </c>
      <c r="L233" s="63">
        <v>5.76</v>
      </c>
      <c r="M233" s="63">
        <v>3.8379310344827586</v>
      </c>
      <c r="N233" s="63">
        <v>5.435555555555555</v>
      </c>
      <c r="O233" s="63">
        <v>4.888888888888889</v>
      </c>
      <c r="P233" s="63">
        <v>4.090566037735849</v>
      </c>
      <c r="Q233" s="63">
        <v>4.5636363636363635</v>
      </c>
      <c r="R233" s="63">
        <v>4.5344827586206895</v>
      </c>
    </row>
    <row r="234" spans="2:18" ht="15.75">
      <c r="B234" s="55"/>
      <c r="C234" s="10">
        <v>226</v>
      </c>
      <c r="D234" s="61" t="s">
        <v>41</v>
      </c>
      <c r="E234" s="62" t="s">
        <v>196</v>
      </c>
      <c r="F234" s="63">
        <v>5.264494612621857</v>
      </c>
      <c r="G234" s="63">
        <v>5.292553191489362</v>
      </c>
      <c r="H234" s="63">
        <v>5.163157894736842</v>
      </c>
      <c r="I234" s="63">
        <v>5.5271739130434785</v>
      </c>
      <c r="J234" s="63">
        <v>5.243589743589744</v>
      </c>
      <c r="K234" s="63">
        <v>5.326760563380281</v>
      </c>
      <c r="L234" s="63">
        <v>5.00250626566416</v>
      </c>
      <c r="M234" s="63">
        <v>4.976</v>
      </c>
      <c r="N234" s="63">
        <v>4.996710526315789</v>
      </c>
      <c r="O234" s="63">
        <v>5.138972809667674</v>
      </c>
      <c r="P234" s="63">
        <v>5.465346534653466</v>
      </c>
      <c r="Q234" s="63">
        <v>6.103960396039604</v>
      </c>
      <c r="R234" s="63">
        <v>5.373056994818653</v>
      </c>
    </row>
    <row r="235" spans="2:18" ht="15.75">
      <c r="B235" s="55"/>
      <c r="C235" s="10">
        <v>229</v>
      </c>
      <c r="D235" s="61" t="s">
        <v>41</v>
      </c>
      <c r="E235" s="62" t="s">
        <v>197</v>
      </c>
      <c r="F235" s="63">
        <v>5.127256317689531</v>
      </c>
      <c r="G235" s="63">
        <v>6.190476190476191</v>
      </c>
      <c r="H235" s="63">
        <v>5.45</v>
      </c>
      <c r="I235" s="63">
        <v>5.404761904761905</v>
      </c>
      <c r="J235" s="63">
        <v>5.097674418604651</v>
      </c>
      <c r="K235" s="63">
        <v>5.020833333333333</v>
      </c>
      <c r="L235" s="63">
        <v>5.005464480874317</v>
      </c>
      <c r="M235" s="63">
        <v>5.02</v>
      </c>
      <c r="N235" s="63">
        <v>5.0120481927710845</v>
      </c>
      <c r="O235" s="63">
        <v>4.54054054054054</v>
      </c>
      <c r="P235" s="63">
        <v>4.078212290502793</v>
      </c>
      <c r="Q235" s="63">
        <v>5.328467153284672</v>
      </c>
      <c r="R235" s="63">
        <v>5.212765957446808</v>
      </c>
    </row>
    <row r="236" spans="2:18" ht="15.75">
      <c r="B236" s="55"/>
      <c r="C236" s="10">
        <v>239</v>
      </c>
      <c r="D236" s="61" t="s">
        <v>41</v>
      </c>
      <c r="E236" s="62" t="s">
        <v>198</v>
      </c>
      <c r="F236" s="63">
        <v>5.0785597381342065</v>
      </c>
      <c r="G236" s="63">
        <v>5</v>
      </c>
      <c r="H236" s="63">
        <v>5</v>
      </c>
      <c r="I236" s="63">
        <v>5.05</v>
      </c>
      <c r="J236" s="63">
        <v>5.26</v>
      </c>
      <c r="K236" s="63">
        <v>4.9904761904761905</v>
      </c>
      <c r="L236" s="63">
        <v>5.32</v>
      </c>
      <c r="M236" s="63">
        <v>5.05</v>
      </c>
      <c r="N236" s="63">
        <v>5.08</v>
      </c>
      <c r="O236" s="63">
        <v>5.041666666666667</v>
      </c>
      <c r="P236" s="63">
        <v>5.072916666666667</v>
      </c>
      <c r="Q236" s="63">
        <v>5</v>
      </c>
      <c r="R236" s="63">
        <v>5.1</v>
      </c>
    </row>
    <row r="237" spans="2:18" ht="15.75">
      <c r="B237" s="55"/>
      <c r="C237" s="10">
        <v>240</v>
      </c>
      <c r="D237" s="61" t="s">
        <v>41</v>
      </c>
      <c r="E237" s="62" t="s">
        <v>199</v>
      </c>
      <c r="F237" s="63">
        <v>5.551841746248295</v>
      </c>
      <c r="G237" s="63">
        <v>5.036842105263158</v>
      </c>
      <c r="H237" s="63">
        <v>5.056818181818182</v>
      </c>
      <c r="I237" s="63">
        <v>5.9326923076923075</v>
      </c>
      <c r="J237" s="63">
        <v>5.252873563218391</v>
      </c>
      <c r="K237" s="63">
        <v>5.425</v>
      </c>
      <c r="L237" s="63">
        <v>5.75</v>
      </c>
      <c r="M237" s="63">
        <v>5.288659793814433</v>
      </c>
      <c r="N237" s="63">
        <v>5.578431372549019</v>
      </c>
      <c r="O237" s="63">
        <v>6.2254901960784315</v>
      </c>
      <c r="P237" s="63">
        <v>5.97979797979798</v>
      </c>
      <c r="Q237" s="63">
        <v>6.382352941176471</v>
      </c>
      <c r="R237" s="63">
        <v>5.75</v>
      </c>
    </row>
    <row r="238" spans="2:18" ht="15.75">
      <c r="B238" s="55"/>
      <c r="C238" s="10">
        <v>219</v>
      </c>
      <c r="D238" s="61" t="s">
        <v>32</v>
      </c>
      <c r="E238" s="62" t="s">
        <v>200</v>
      </c>
      <c r="F238" s="63">
        <v>5.060790273556231</v>
      </c>
      <c r="G238" s="63">
        <v>5.012345679012346</v>
      </c>
      <c r="H238" s="63">
        <v>5.049382716049383</v>
      </c>
      <c r="I238" s="63">
        <v>5.010869565217392</v>
      </c>
      <c r="J238" s="63">
        <v>4.988636363636363</v>
      </c>
      <c r="K238" s="63">
        <v>4.3375</v>
      </c>
      <c r="L238" s="63">
        <v>5.225352112676056</v>
      </c>
      <c r="M238" s="63">
        <v>5.234567901234568</v>
      </c>
      <c r="N238" s="63">
        <v>5.433734939759036</v>
      </c>
      <c r="O238" s="63">
        <v>5.180722891566265</v>
      </c>
      <c r="P238" s="63">
        <v>5.026315789473684</v>
      </c>
      <c r="Q238" s="63">
        <v>5.289156626506024</v>
      </c>
      <c r="R238" s="63">
        <v>4.954545454545454</v>
      </c>
    </row>
    <row r="239" spans="2:18" ht="15.75">
      <c r="B239" s="55"/>
      <c r="C239" s="10">
        <v>220</v>
      </c>
      <c r="D239" s="61" t="s">
        <v>32</v>
      </c>
      <c r="E239" s="62" t="s">
        <v>201</v>
      </c>
      <c r="F239" s="63">
        <v>5.356854838709677</v>
      </c>
      <c r="G239" s="63">
        <v>5.631147540983607</v>
      </c>
      <c r="H239" s="63">
        <v>5.083333333333333</v>
      </c>
      <c r="I239" s="63">
        <v>5.347107438016529</v>
      </c>
      <c r="J239" s="63">
        <v>5.029940119760479</v>
      </c>
      <c r="K239" s="63">
        <v>5.369127516778524</v>
      </c>
      <c r="L239" s="63">
        <v>5.220125786163522</v>
      </c>
      <c r="M239" s="63">
        <v>5.2</v>
      </c>
      <c r="N239" s="63">
        <v>5.559633027522936</v>
      </c>
      <c r="O239" s="63">
        <v>5.776785714285714</v>
      </c>
      <c r="P239" s="63">
        <v>5.714285714285714</v>
      </c>
      <c r="Q239" s="63">
        <v>5.490909090909091</v>
      </c>
      <c r="R239" s="63">
        <v>5.068627450980392</v>
      </c>
    </row>
    <row r="240" spans="2:18" ht="15.75">
      <c r="B240" s="55"/>
      <c r="C240" s="10">
        <v>228</v>
      </c>
      <c r="D240" s="61" t="s">
        <v>32</v>
      </c>
      <c r="E240" s="62" t="s">
        <v>202</v>
      </c>
      <c r="F240" s="63">
        <v>4.905990016638935</v>
      </c>
      <c r="G240" s="63">
        <v>4.86</v>
      </c>
      <c r="H240" s="63">
        <v>5.09375</v>
      </c>
      <c r="I240" s="63">
        <v>5.06</v>
      </c>
      <c r="J240" s="63">
        <v>4.56</v>
      </c>
      <c r="K240" s="63">
        <v>3.92</v>
      </c>
      <c r="L240" s="63">
        <v>5.09</v>
      </c>
      <c r="M240" s="63">
        <v>5.25</v>
      </c>
      <c r="N240" s="63">
        <v>5</v>
      </c>
      <c r="O240" s="63">
        <v>5.02</v>
      </c>
      <c r="P240" s="63">
        <v>5.016949152542373</v>
      </c>
      <c r="Q240" s="63">
        <v>5</v>
      </c>
      <c r="R240" s="63">
        <v>5</v>
      </c>
    </row>
    <row r="241" spans="2:18" ht="15.75">
      <c r="B241" s="55"/>
      <c r="C241" s="10">
        <v>231</v>
      </c>
      <c r="D241" s="61" t="s">
        <v>32</v>
      </c>
      <c r="E241" s="62" t="s">
        <v>203</v>
      </c>
      <c r="F241" s="63">
        <v>5.158521303258145</v>
      </c>
      <c r="G241" s="63">
        <v>5.991666666666666</v>
      </c>
      <c r="H241" s="63">
        <v>4.9</v>
      </c>
      <c r="I241" s="63">
        <v>5.352941176470588</v>
      </c>
      <c r="J241" s="63">
        <v>4.451388888888889</v>
      </c>
      <c r="K241" s="63">
        <v>4.784722222222222</v>
      </c>
      <c r="L241" s="63">
        <v>4.9411764705882355</v>
      </c>
      <c r="M241" s="63">
        <v>4.953947368421052</v>
      </c>
      <c r="N241" s="63">
        <v>5.045454545454546</v>
      </c>
      <c r="O241" s="63">
        <v>5.203125</v>
      </c>
      <c r="P241" s="63">
        <v>5.551470588235294</v>
      </c>
      <c r="Q241" s="63">
        <v>5.301470588235294</v>
      </c>
      <c r="R241" s="63">
        <v>5.836956521739131</v>
      </c>
    </row>
    <row r="242" spans="2:18" ht="15.75">
      <c r="B242" s="55"/>
      <c r="C242" s="10">
        <v>235</v>
      </c>
      <c r="D242" s="61" t="s">
        <v>32</v>
      </c>
      <c r="E242" s="62" t="s">
        <v>204</v>
      </c>
      <c r="F242" s="63">
        <v>5.2956937799043065</v>
      </c>
      <c r="G242" s="63">
        <v>5.303921568627451</v>
      </c>
      <c r="H242" s="63">
        <v>5.068627450980392</v>
      </c>
      <c r="I242" s="63">
        <v>5.896774193548387</v>
      </c>
      <c r="J242" s="63">
        <v>5.432098765432099</v>
      </c>
      <c r="K242" s="63">
        <v>5.325</v>
      </c>
      <c r="L242" s="63">
        <v>5.078651685393258</v>
      </c>
      <c r="M242" s="63">
        <v>5.084615384615384</v>
      </c>
      <c r="N242" s="63">
        <v>5.2</v>
      </c>
      <c r="O242" s="63">
        <v>5.511363636363637</v>
      </c>
      <c r="P242" s="63">
        <v>5.155440414507772</v>
      </c>
      <c r="Q242" s="63">
        <v>5.192513368983957</v>
      </c>
      <c r="R242" s="63">
        <v>5.371794871794871</v>
      </c>
    </row>
    <row r="243" spans="2:18" ht="15.75">
      <c r="B243" s="55"/>
      <c r="C243" s="10">
        <v>209</v>
      </c>
      <c r="D243" s="61" t="s">
        <v>23</v>
      </c>
      <c r="E243" s="62" t="s">
        <v>205</v>
      </c>
      <c r="F243" s="63">
        <v>5.456947162426615</v>
      </c>
      <c r="G243" s="63">
        <v>5.1395348837209305</v>
      </c>
      <c r="H243" s="63">
        <v>5.654970760233918</v>
      </c>
      <c r="I243" s="63">
        <v>5.403314917127072</v>
      </c>
      <c r="J243" s="63">
        <v>5.261627906976744</v>
      </c>
      <c r="K243" s="63">
        <v>5.58641975308642</v>
      </c>
      <c r="L243" s="63">
        <v>5.471590909090909</v>
      </c>
      <c r="M243" s="63">
        <v>5.4879518072289155</v>
      </c>
      <c r="N243" s="63">
        <v>5.390532544378698</v>
      </c>
      <c r="O243" s="63">
        <v>5.394736842105263</v>
      </c>
      <c r="P243" s="63">
        <v>5.594117647058823</v>
      </c>
      <c r="Q243" s="63">
        <v>5.729411764705882</v>
      </c>
      <c r="R243" s="63">
        <v>5.379310344827586</v>
      </c>
    </row>
    <row r="244" spans="2:18" ht="15.75">
      <c r="B244" s="55"/>
      <c r="C244" s="10">
        <v>429</v>
      </c>
      <c r="D244" s="61" t="s">
        <v>23</v>
      </c>
      <c r="E244" s="62" t="s">
        <v>206</v>
      </c>
      <c r="F244" s="63">
        <v>5.286180124223603</v>
      </c>
      <c r="G244" s="63">
        <v>5.1688311688311686</v>
      </c>
      <c r="H244" s="63">
        <v>5.335968379446641</v>
      </c>
      <c r="I244" s="63">
        <v>5.35</v>
      </c>
      <c r="J244" s="63">
        <v>5.431781701444622</v>
      </c>
      <c r="K244" s="63">
        <v>5.3126050420168065</v>
      </c>
      <c r="L244" s="63">
        <v>5.2158516020236085</v>
      </c>
      <c r="M244" s="63">
        <v>5.339622641509434</v>
      </c>
      <c r="N244" s="63">
        <v>5.6</v>
      </c>
      <c r="O244" s="63">
        <v>5.558712121212121</v>
      </c>
      <c r="P244" s="63">
        <v>4.765166340508806</v>
      </c>
      <c r="Q244" s="63">
        <v>5.311111111111111</v>
      </c>
      <c r="R244" s="63">
        <v>5.039419087136929</v>
      </c>
    </row>
    <row r="245" spans="2:18" ht="15.75">
      <c r="B245" s="55"/>
      <c r="C245" s="10">
        <v>442</v>
      </c>
      <c r="D245" s="61" t="s">
        <v>23</v>
      </c>
      <c r="E245" s="62" t="s">
        <v>207</v>
      </c>
      <c r="F245" s="63">
        <v>5.405405405405405</v>
      </c>
      <c r="G245" s="63">
        <v>5.277777777777778</v>
      </c>
      <c r="H245" s="63">
        <v>5.511627906976744</v>
      </c>
      <c r="I245" s="63">
        <v>5.594444444444444</v>
      </c>
      <c r="J245" s="63">
        <v>6.052287581699346</v>
      </c>
      <c r="K245" s="63">
        <v>5.8</v>
      </c>
      <c r="L245" s="63">
        <v>5.3509933774834435</v>
      </c>
      <c r="M245" s="63">
        <v>5.339743589743589</v>
      </c>
      <c r="N245" s="63">
        <v>5.232876712328767</v>
      </c>
      <c r="O245" s="63">
        <v>5.412087912087912</v>
      </c>
      <c r="P245" s="63">
        <v>4.794466403162056</v>
      </c>
      <c r="Q245" s="63">
        <v>5.486363636363636</v>
      </c>
      <c r="R245" s="63">
        <v>5.406976744186046</v>
      </c>
    </row>
    <row r="246" spans="2:18" ht="15.75">
      <c r="B246" s="55"/>
      <c r="C246" s="10">
        <v>218</v>
      </c>
      <c r="D246" s="61" t="s">
        <v>26</v>
      </c>
      <c r="E246" s="62" t="s">
        <v>208</v>
      </c>
      <c r="F246" s="63">
        <v>5.017508754377189</v>
      </c>
      <c r="G246" s="63">
        <v>5</v>
      </c>
      <c r="H246" s="63">
        <v>5.013888888888889</v>
      </c>
      <c r="I246" s="63">
        <v>5.015384615384615</v>
      </c>
      <c r="J246" s="63">
        <v>5.016304347826087</v>
      </c>
      <c r="K246" s="63">
        <v>5.023529411764706</v>
      </c>
      <c r="L246" s="63">
        <v>5.160377358490566</v>
      </c>
      <c r="M246" s="63">
        <v>5</v>
      </c>
      <c r="N246" s="63">
        <v>5.017241379310345</v>
      </c>
      <c r="O246" s="63">
        <v>5.010695187165775</v>
      </c>
      <c r="P246" s="63">
        <v>4.98876404494382</v>
      </c>
      <c r="Q246" s="63">
        <v>5.005291005291006</v>
      </c>
      <c r="R246" s="63">
        <v>5.012269938650307</v>
      </c>
    </row>
    <row r="247" spans="2:18" ht="15.75">
      <c r="B247" s="55"/>
      <c r="C247" s="10">
        <v>225</v>
      </c>
      <c r="D247" s="61" t="s">
        <v>26</v>
      </c>
      <c r="E247" s="62" t="s">
        <v>209</v>
      </c>
      <c r="F247" s="63">
        <v>5.048458149779735</v>
      </c>
      <c r="G247" s="63">
        <v>5.333333333333333</v>
      </c>
      <c r="H247" s="63">
        <v>5.017857142857143</v>
      </c>
      <c r="I247" s="63">
        <v>5.090909090909091</v>
      </c>
      <c r="J247" s="63">
        <v>5.017241379310345</v>
      </c>
      <c r="K247" s="63">
        <v>4.223880597014926</v>
      </c>
      <c r="L247" s="63">
        <v>5.178571428571429</v>
      </c>
      <c r="M247" s="63">
        <v>6.230769230769231</v>
      </c>
      <c r="N247" s="63">
        <v>5.129032258064516</v>
      </c>
      <c r="O247" s="63">
        <v>5.192982456140351</v>
      </c>
      <c r="P247" s="63">
        <v>5.163265306122449</v>
      </c>
      <c r="Q247" s="63">
        <v>5.115384615384615</v>
      </c>
      <c r="R247" s="63">
        <v>4.423728813559322</v>
      </c>
    </row>
    <row r="248" spans="2:18" ht="15.75">
      <c r="B248" s="55"/>
      <c r="C248" s="10">
        <v>227</v>
      </c>
      <c r="D248" s="61" t="s">
        <v>26</v>
      </c>
      <c r="E248" s="62" t="s">
        <v>210</v>
      </c>
      <c r="F248" s="63">
        <v>5.041390728476821</v>
      </c>
      <c r="G248" s="63">
        <v>5.298245614035087</v>
      </c>
      <c r="H248" s="63">
        <v>5.226415094339623</v>
      </c>
      <c r="I248" s="63">
        <v>5.4603174603174605</v>
      </c>
      <c r="J248" s="63">
        <v>5.101694915254237</v>
      </c>
      <c r="K248" s="63">
        <v>4.080645161290323</v>
      </c>
      <c r="L248" s="63">
        <v>5.355555555555555</v>
      </c>
      <c r="M248" s="63">
        <v>5.386363636363637</v>
      </c>
      <c r="N248" s="63">
        <v>5.285714285714286</v>
      </c>
      <c r="O248" s="63">
        <v>4.836734693877551</v>
      </c>
      <c r="P248" s="63">
        <v>4.894736842105263</v>
      </c>
      <c r="Q248" s="63">
        <v>5.404761904761905</v>
      </c>
      <c r="R248" s="63">
        <v>4.209302325581396</v>
      </c>
    </row>
    <row r="249" spans="2:18" ht="15.75">
      <c r="B249" s="55"/>
      <c r="C249" s="10">
        <v>230</v>
      </c>
      <c r="D249" s="61" t="s">
        <v>26</v>
      </c>
      <c r="E249" s="62" t="s">
        <v>211</v>
      </c>
      <c r="F249" s="63">
        <v>4.789564220183486</v>
      </c>
      <c r="G249" s="63">
        <v>5</v>
      </c>
      <c r="H249" s="63">
        <v>5.113636363636363</v>
      </c>
      <c r="I249" s="63">
        <v>5.135416666666667</v>
      </c>
      <c r="J249" s="63">
        <v>5.115384615384615</v>
      </c>
      <c r="K249" s="63">
        <v>5.1521739130434785</v>
      </c>
      <c r="L249" s="63">
        <v>5.019230769230769</v>
      </c>
      <c r="M249" s="63">
        <v>5.114864864864865</v>
      </c>
      <c r="N249" s="63">
        <v>6.291666666666667</v>
      </c>
      <c r="O249" s="63">
        <v>3.8055555555555554</v>
      </c>
      <c r="P249" s="63">
        <v>3.9166666666666665</v>
      </c>
      <c r="Q249" s="63">
        <v>3.463768115942029</v>
      </c>
      <c r="R249" s="63">
        <v>3.6319444444444446</v>
      </c>
    </row>
    <row r="250" spans="2:18" ht="15.75">
      <c r="B250" s="55"/>
      <c r="C250" s="10">
        <v>233</v>
      </c>
      <c r="D250" s="61" t="s">
        <v>26</v>
      </c>
      <c r="E250" s="62" t="s">
        <v>212</v>
      </c>
      <c r="F250" s="63">
        <v>5.073139974779319</v>
      </c>
      <c r="G250" s="63">
        <v>5.049180327868853</v>
      </c>
      <c r="H250" s="63">
        <v>5.016666666666667</v>
      </c>
      <c r="I250" s="63">
        <v>5.292307692307692</v>
      </c>
      <c r="J250" s="63">
        <v>5.080645161290323</v>
      </c>
      <c r="K250" s="63">
        <v>5.015384615384615</v>
      </c>
      <c r="L250" s="63">
        <v>5.075757575757576</v>
      </c>
      <c r="M250" s="63">
        <v>5.032258064516129</v>
      </c>
      <c r="N250" s="63">
        <v>5.260869565217392</v>
      </c>
      <c r="O250" s="63">
        <v>5.04054054054054</v>
      </c>
      <c r="P250" s="63">
        <v>5.059701492537314</v>
      </c>
      <c r="Q250" s="63">
        <v>5.0131578947368425</v>
      </c>
      <c r="R250" s="63">
        <v>4.9393939393939394</v>
      </c>
    </row>
    <row r="251" spans="2:18" ht="15.75">
      <c r="B251" s="55"/>
      <c r="C251" s="10">
        <v>236</v>
      </c>
      <c r="D251" s="61" t="s">
        <v>26</v>
      </c>
      <c r="E251" s="62" t="s">
        <v>213</v>
      </c>
      <c r="F251" s="63">
        <v>5.030791788856305</v>
      </c>
      <c r="G251" s="63">
        <v>5</v>
      </c>
      <c r="H251" s="63">
        <v>5.035398230088496</v>
      </c>
      <c r="I251" s="63">
        <v>5.047058823529412</v>
      </c>
      <c r="J251" s="63">
        <v>4.988505747126437</v>
      </c>
      <c r="K251" s="63">
        <v>5.009433962264151</v>
      </c>
      <c r="L251" s="63">
        <v>5</v>
      </c>
      <c r="M251" s="63">
        <v>5</v>
      </c>
      <c r="N251" s="63">
        <v>5.009090909090909</v>
      </c>
      <c r="O251" s="63">
        <v>5.016949152542373</v>
      </c>
      <c r="P251" s="63">
        <v>5.296610169491525</v>
      </c>
      <c r="Q251" s="63">
        <v>4.957983193277311</v>
      </c>
      <c r="R251" s="63">
        <v>5.0092592592592595</v>
      </c>
    </row>
    <row r="252" spans="2:18" ht="15.75">
      <c r="B252" s="55"/>
      <c r="C252" s="10">
        <v>237</v>
      </c>
      <c r="D252" s="61" t="s">
        <v>26</v>
      </c>
      <c r="E252" s="62" t="s">
        <v>214</v>
      </c>
      <c r="F252" s="63">
        <v>4.995145631067961</v>
      </c>
      <c r="G252" s="63">
        <v>5</v>
      </c>
      <c r="H252" s="63">
        <v>4.98936170212766</v>
      </c>
      <c r="I252" s="63">
        <v>5</v>
      </c>
      <c r="J252" s="63">
        <v>4.988372093023256</v>
      </c>
      <c r="K252" s="63">
        <v>5.048387096774194</v>
      </c>
      <c r="L252" s="63">
        <v>5.111111111111111</v>
      </c>
      <c r="M252" s="63">
        <v>5.056818181818182</v>
      </c>
      <c r="N252" s="63">
        <v>4.743243243243243</v>
      </c>
      <c r="O252" s="63">
        <v>5</v>
      </c>
      <c r="P252" s="63">
        <v>5.0227272727272725</v>
      </c>
      <c r="Q252" s="63">
        <v>5</v>
      </c>
      <c r="R252" s="63">
        <v>4.949367088607595</v>
      </c>
    </row>
    <row r="253" spans="2:18" ht="15.75">
      <c r="B253" s="55"/>
      <c r="C253" s="10">
        <v>444</v>
      </c>
      <c r="D253" s="61" t="s">
        <v>26</v>
      </c>
      <c r="E253" s="62" t="s">
        <v>215</v>
      </c>
      <c r="F253" s="63">
        <v>5.705882352941177</v>
      </c>
      <c r="G253" s="63">
        <v>5.516556291390729</v>
      </c>
      <c r="H253" s="63">
        <v>5.103658536585366</v>
      </c>
      <c r="I253" s="63">
        <v>6.083870967741936</v>
      </c>
      <c r="J253" s="63">
        <v>5.866666666666666</v>
      </c>
      <c r="K253" s="63">
        <v>5.451612903225806</v>
      </c>
      <c r="L253" s="63">
        <v>5.91875</v>
      </c>
      <c r="M253" s="63">
        <v>5.865384615384615</v>
      </c>
      <c r="N253" s="63">
        <v>5.365853658536586</v>
      </c>
      <c r="O253" s="63">
        <v>5.840909090909091</v>
      </c>
      <c r="P253" s="63">
        <v>5.377906976744186</v>
      </c>
      <c r="Q253" s="63">
        <v>6.424418604651163</v>
      </c>
      <c r="R253" s="63">
        <v>5.65</v>
      </c>
    </row>
    <row r="254" spans="2:18" ht="15.75">
      <c r="B254" s="55"/>
      <c r="C254" s="10">
        <v>835</v>
      </c>
      <c r="D254" s="61" t="s">
        <v>26</v>
      </c>
      <c r="E254" s="62" t="s">
        <v>216</v>
      </c>
      <c r="F254" s="63">
        <v>5.243564356435644</v>
      </c>
      <c r="G254" s="63">
        <v>5.242424242424242</v>
      </c>
      <c r="H254" s="63">
        <v>5.345588235294118</v>
      </c>
      <c r="I254" s="63">
        <v>5.35251798561151</v>
      </c>
      <c r="J254" s="63">
        <v>5.315789473684211</v>
      </c>
      <c r="K254" s="63">
        <v>5.123287671232877</v>
      </c>
      <c r="L254" s="63">
        <v>5.0236220472440944</v>
      </c>
      <c r="M254" s="63">
        <v>5.2631578947368425</v>
      </c>
      <c r="N254" s="63">
        <v>5.5606060606060606</v>
      </c>
      <c r="O254" s="63">
        <v>5.275862068965517</v>
      </c>
      <c r="P254" s="63">
        <v>5.015151515151516</v>
      </c>
      <c r="Q254" s="63">
        <v>5.408333333333333</v>
      </c>
      <c r="R254" s="63">
        <v>4.8977272727272725</v>
      </c>
    </row>
    <row r="255" spans="2:18" ht="15.75">
      <c r="B255" s="55"/>
      <c r="C255" s="10">
        <v>836</v>
      </c>
      <c r="D255" s="61" t="s">
        <v>26</v>
      </c>
      <c r="E255" s="62" t="s">
        <v>217</v>
      </c>
      <c r="F255" s="63">
        <v>5.054187192118227</v>
      </c>
      <c r="G255" s="63">
        <v>5.147058823529412</v>
      </c>
      <c r="H255" s="63">
        <v>5.03125</v>
      </c>
      <c r="I255" s="63">
        <v>4.916666666666667</v>
      </c>
      <c r="J255" s="63">
        <v>5</v>
      </c>
      <c r="K255" s="63">
        <v>5.083333333333333</v>
      </c>
      <c r="L255" s="63">
        <v>5.117647058823529</v>
      </c>
      <c r="M255" s="63">
        <v>5.025</v>
      </c>
      <c r="N255" s="63">
        <v>4.9772727272727275</v>
      </c>
      <c r="O255" s="63">
        <v>5.225</v>
      </c>
      <c r="P255" s="63">
        <v>5.088235294117647</v>
      </c>
      <c r="Q255" s="63">
        <v>5</v>
      </c>
      <c r="R255" s="63">
        <v>0</v>
      </c>
    </row>
    <row r="256" spans="2:18" ht="15.75">
      <c r="B256" s="57" t="s">
        <v>218</v>
      </c>
      <c r="C256" s="7"/>
      <c r="D256" s="8"/>
      <c r="E256" s="7"/>
      <c r="F256" s="9">
        <v>4.637211544431014</v>
      </c>
      <c r="G256" s="9">
        <v>4.597011721265725</v>
      </c>
      <c r="H256" s="9">
        <v>4.598083646251457</v>
      </c>
      <c r="I256" s="9">
        <v>4.683771032524738</v>
      </c>
      <c r="J256" s="9">
        <v>4.622362151123213</v>
      </c>
      <c r="K256" s="9">
        <v>4.632784836492397</v>
      </c>
      <c r="L256" s="9">
        <v>4.616039891959277</v>
      </c>
      <c r="M256" s="9">
        <v>4.650426466787284</v>
      </c>
      <c r="N256" s="9">
        <v>4.702277904328018</v>
      </c>
      <c r="O256" s="9">
        <v>4.7051684813013726</v>
      </c>
      <c r="P256" s="9">
        <v>4.654557249432371</v>
      </c>
      <c r="Q256" s="9">
        <v>4.607790728244677</v>
      </c>
      <c r="R256" s="9">
        <v>4.567647058823529</v>
      </c>
    </row>
    <row r="257" spans="2:18" ht="15.75">
      <c r="B257" s="55"/>
      <c r="C257" s="10">
        <v>4</v>
      </c>
      <c r="D257" s="61" t="s">
        <v>7</v>
      </c>
      <c r="E257" s="62" t="s">
        <v>219</v>
      </c>
      <c r="F257" s="63">
        <v>3.775338019100762</v>
      </c>
      <c r="G257" s="63">
        <v>3.831311841685286</v>
      </c>
      <c r="H257" s="63">
        <v>3.802627311060655</v>
      </c>
      <c r="I257" s="63">
        <v>3.7790606958963955</v>
      </c>
      <c r="J257" s="63">
        <v>3.7455553743271897</v>
      </c>
      <c r="K257" s="63">
        <v>3.7783473128300713</v>
      </c>
      <c r="L257" s="63">
        <v>3.749458372021046</v>
      </c>
      <c r="M257" s="63">
        <v>3.7714192282537606</v>
      </c>
      <c r="N257" s="63">
        <v>3.808507003758114</v>
      </c>
      <c r="O257" s="63">
        <v>3.8828606658446363</v>
      </c>
      <c r="P257" s="63">
        <v>3.795918367346939</v>
      </c>
      <c r="Q257" s="63">
        <v>3.6660985435388906</v>
      </c>
      <c r="R257" s="63">
        <v>3.688381815014806</v>
      </c>
    </row>
    <row r="258" spans="2:18" ht="15.75">
      <c r="B258" s="55"/>
      <c r="C258" s="10">
        <v>245</v>
      </c>
      <c r="D258" s="61" t="s">
        <v>11</v>
      </c>
      <c r="E258" s="62" t="s">
        <v>220</v>
      </c>
      <c r="F258" s="63">
        <v>5.061716621253406</v>
      </c>
      <c r="G258" s="63">
        <v>5.041385948026949</v>
      </c>
      <c r="H258" s="63">
        <v>5.0329411764705885</v>
      </c>
      <c r="I258" s="63">
        <v>5.008403361344538</v>
      </c>
      <c r="J258" s="63">
        <v>5.08964316797215</v>
      </c>
      <c r="K258" s="63">
        <v>5.109947643979058</v>
      </c>
      <c r="L258" s="63">
        <v>5.057515337423313</v>
      </c>
      <c r="M258" s="63">
        <v>5.0656871218668975</v>
      </c>
      <c r="N258" s="63">
        <v>5.069941715237302</v>
      </c>
      <c r="O258" s="63">
        <v>5.063813229571984</v>
      </c>
      <c r="P258" s="63">
        <v>5.056731583403895</v>
      </c>
      <c r="Q258" s="63">
        <v>5.090497737556561</v>
      </c>
      <c r="R258" s="63">
        <v>5.050134288272157</v>
      </c>
    </row>
    <row r="259" spans="2:18" ht="15.75">
      <c r="B259" s="55"/>
      <c r="C259" s="10">
        <v>496</v>
      </c>
      <c r="D259" s="61" t="s">
        <v>11</v>
      </c>
      <c r="E259" s="62" t="s">
        <v>450</v>
      </c>
      <c r="F259" s="63">
        <v>4.699755346139906</v>
      </c>
      <c r="G259" s="63">
        <v>4.0596936080295825</v>
      </c>
      <c r="H259" s="63">
        <v>4.429791777896423</v>
      </c>
      <c r="I259" s="63">
        <v>4.525067385444744</v>
      </c>
      <c r="J259" s="63">
        <v>4.390268626457172</v>
      </c>
      <c r="K259" s="63">
        <v>4.596286472148541</v>
      </c>
      <c r="L259" s="63">
        <v>4.772779700115341</v>
      </c>
      <c r="M259" s="63">
        <v>4.910186199342826</v>
      </c>
      <c r="N259" s="63">
        <v>4.888219178082192</v>
      </c>
      <c r="O259" s="63">
        <v>4.8415407118478795</v>
      </c>
      <c r="P259" s="63">
        <v>4.976884975233902</v>
      </c>
      <c r="Q259" s="63">
        <v>5.029528676888131</v>
      </c>
      <c r="R259" s="63">
        <v>5.090563647878404</v>
      </c>
    </row>
    <row r="260" spans="2:18" ht="15.75">
      <c r="B260" s="55"/>
      <c r="C260" s="10">
        <v>242</v>
      </c>
      <c r="D260" s="61" t="s">
        <v>15</v>
      </c>
      <c r="E260" s="62" t="s">
        <v>221</v>
      </c>
      <c r="F260" s="63">
        <v>4.795016987542469</v>
      </c>
      <c r="G260" s="63">
        <v>4.604914933837429</v>
      </c>
      <c r="H260" s="63">
        <v>4.6381578947368425</v>
      </c>
      <c r="I260" s="63">
        <v>4.902483900643975</v>
      </c>
      <c r="J260" s="63">
        <v>4.811320754716981</v>
      </c>
      <c r="K260" s="63">
        <v>4.984420642648491</v>
      </c>
      <c r="L260" s="63">
        <v>4.612111292962357</v>
      </c>
      <c r="M260" s="63">
        <v>4.758389261744966</v>
      </c>
      <c r="N260" s="63">
        <v>5.00552995391705</v>
      </c>
      <c r="O260" s="63">
        <v>5.055147058823529</v>
      </c>
      <c r="P260" s="63">
        <v>4.746851385390428</v>
      </c>
      <c r="Q260" s="63">
        <v>4.42128121606949</v>
      </c>
      <c r="R260" s="63">
        <v>5.027486910994765</v>
      </c>
    </row>
    <row r="261" spans="2:18" ht="15.75">
      <c r="B261" s="55"/>
      <c r="C261" s="10">
        <v>244</v>
      </c>
      <c r="D261" s="61" t="s">
        <v>15</v>
      </c>
      <c r="E261" s="62" t="s">
        <v>222</v>
      </c>
      <c r="F261" s="63">
        <v>4.960830812004252</v>
      </c>
      <c r="G261" s="63">
        <v>4.781222320637733</v>
      </c>
      <c r="H261" s="63">
        <v>4.766999093381687</v>
      </c>
      <c r="I261" s="63">
        <v>5.005892255892256</v>
      </c>
      <c r="J261" s="63">
        <v>5.000908265213442</v>
      </c>
      <c r="K261" s="63">
        <v>4.99639314697926</v>
      </c>
      <c r="L261" s="63">
        <v>5.002884615384615</v>
      </c>
      <c r="M261" s="63">
        <v>4.998979591836735</v>
      </c>
      <c r="N261" s="63">
        <v>5.0009132420091325</v>
      </c>
      <c r="O261" s="63">
        <v>5.00996015936255</v>
      </c>
      <c r="P261" s="63">
        <v>5.0049504950495045</v>
      </c>
      <c r="Q261" s="63">
        <v>5.008639308855291</v>
      </c>
      <c r="R261" s="63">
        <v>4.994638069705094</v>
      </c>
    </row>
    <row r="262" spans="2:18" ht="15.75">
      <c r="B262" s="55"/>
      <c r="C262" s="7">
        <v>406</v>
      </c>
      <c r="D262" s="61" t="s">
        <v>15</v>
      </c>
      <c r="E262" s="62" t="s">
        <v>223</v>
      </c>
      <c r="F262" s="63">
        <v>5.0665280665280665</v>
      </c>
      <c r="G262" s="63">
        <v>5.1094495704740694</v>
      </c>
      <c r="H262" s="63">
        <v>5.035937035937036</v>
      </c>
      <c r="I262" s="63">
        <v>5.290047716428084</v>
      </c>
      <c r="J262" s="63">
        <v>4.93585237258348</v>
      </c>
      <c r="K262" s="63">
        <v>4.927585235277543</v>
      </c>
      <c r="L262" s="63">
        <v>4.977082771636559</v>
      </c>
      <c r="M262" s="63">
        <v>5.05575014594279</v>
      </c>
      <c r="N262" s="63">
        <v>5.2764637456378445</v>
      </c>
      <c r="O262" s="63">
        <v>5.149243466299862</v>
      </c>
      <c r="P262" s="63">
        <v>5.089419795221843</v>
      </c>
      <c r="Q262" s="63">
        <v>5.106191851138916</v>
      </c>
      <c r="R262" s="63">
        <v>4.922194922194922</v>
      </c>
    </row>
    <row r="263" spans="2:18" ht="15.75">
      <c r="B263" s="55"/>
      <c r="C263" s="10">
        <v>246</v>
      </c>
      <c r="D263" s="61" t="s">
        <v>16</v>
      </c>
      <c r="E263" s="62" t="s">
        <v>224</v>
      </c>
      <c r="F263" s="63">
        <v>5.124183560946645</v>
      </c>
      <c r="G263" s="63">
        <v>5.154497354497354</v>
      </c>
      <c r="H263" s="63">
        <v>5.178096212896622</v>
      </c>
      <c r="I263" s="63">
        <v>5.141843971631205</v>
      </c>
      <c r="J263" s="63">
        <v>5.096251266464033</v>
      </c>
      <c r="K263" s="63">
        <v>5.0726415094339625</v>
      </c>
      <c r="L263" s="63">
        <v>5.077244258872652</v>
      </c>
      <c r="M263" s="63">
        <v>5.1309164149043305</v>
      </c>
      <c r="N263" s="63">
        <v>5.1162109375</v>
      </c>
      <c r="O263" s="63">
        <v>5.222540592168099</v>
      </c>
      <c r="P263" s="63">
        <v>5.130434782608695</v>
      </c>
      <c r="Q263" s="63">
        <v>5</v>
      </c>
      <c r="R263" s="63">
        <v>5.193548387096774</v>
      </c>
    </row>
    <row r="264" spans="2:18" ht="15.75">
      <c r="B264" s="55"/>
      <c r="C264" s="10">
        <v>247</v>
      </c>
      <c r="D264" s="61" t="s">
        <v>16</v>
      </c>
      <c r="E264" s="62" t="s">
        <v>225</v>
      </c>
      <c r="F264" s="63">
        <v>5.223983693805911</v>
      </c>
      <c r="G264" s="63">
        <v>5.218697829716193</v>
      </c>
      <c r="H264" s="63">
        <v>5.102777777777778</v>
      </c>
      <c r="I264" s="63">
        <v>5.114209827357238</v>
      </c>
      <c r="J264" s="63">
        <v>5.092896174863388</v>
      </c>
      <c r="K264" s="63">
        <v>5.183727034120735</v>
      </c>
      <c r="L264" s="63">
        <v>5.083854818523154</v>
      </c>
      <c r="M264" s="63">
        <v>5.255675029868578</v>
      </c>
      <c r="N264" s="63">
        <v>5.224226804123711</v>
      </c>
      <c r="O264" s="63">
        <v>5.645859872611465</v>
      </c>
      <c r="P264" s="63">
        <v>5.287564766839378</v>
      </c>
      <c r="Q264" s="63">
        <v>5.25761421319797</v>
      </c>
      <c r="R264" s="63">
        <v>5.181102362204724</v>
      </c>
    </row>
    <row r="265" spans="2:18" ht="15.75">
      <c r="B265" s="55"/>
      <c r="C265" s="10">
        <v>370</v>
      </c>
      <c r="D265" s="61" t="s">
        <v>16</v>
      </c>
      <c r="E265" s="62" t="s">
        <v>226</v>
      </c>
      <c r="F265" s="63">
        <v>5.000341180484476</v>
      </c>
      <c r="G265" s="63">
        <v>5</v>
      </c>
      <c r="H265" s="63">
        <v>5.000393081761007</v>
      </c>
      <c r="I265" s="63">
        <v>5.000350017500875</v>
      </c>
      <c r="J265" s="63">
        <v>5.000799360511591</v>
      </c>
      <c r="K265" s="63">
        <v>4.999217221135029</v>
      </c>
      <c r="L265" s="63">
        <v>4.998537477148081</v>
      </c>
      <c r="M265" s="63">
        <v>5.000377928949358</v>
      </c>
      <c r="N265" s="63">
        <v>5</v>
      </c>
      <c r="O265" s="63">
        <v>5.000423728813559</v>
      </c>
      <c r="P265" s="63">
        <v>5.0022391401701745</v>
      </c>
      <c r="Q265" s="63">
        <v>4.999502982107356</v>
      </c>
      <c r="R265" s="63">
        <v>5.0030549898167</v>
      </c>
    </row>
    <row r="266" spans="2:18" ht="15.75">
      <c r="B266" s="55"/>
      <c r="C266" s="10">
        <v>248</v>
      </c>
      <c r="D266" s="61" t="s">
        <v>19</v>
      </c>
      <c r="E266" s="62" t="s">
        <v>227</v>
      </c>
      <c r="F266" s="63">
        <v>5.012317518248175</v>
      </c>
      <c r="G266" s="63">
        <v>5.062767475035663</v>
      </c>
      <c r="H266" s="63">
        <v>5.005181347150259</v>
      </c>
      <c r="I266" s="63">
        <v>4.997938144329897</v>
      </c>
      <c r="J266" s="63">
        <v>5.044138929088278</v>
      </c>
      <c r="K266" s="63">
        <v>5.001481481481481</v>
      </c>
      <c r="L266" s="63">
        <v>5.019033674963397</v>
      </c>
      <c r="M266" s="63">
        <v>5.002450980392157</v>
      </c>
      <c r="N266" s="63">
        <v>5</v>
      </c>
      <c r="O266" s="63">
        <v>4.998459167950694</v>
      </c>
      <c r="P266" s="63">
        <v>5.006415396952686</v>
      </c>
      <c r="Q266" s="63">
        <v>5.000672947510094</v>
      </c>
      <c r="R266" s="63">
        <v>5</v>
      </c>
    </row>
    <row r="267" spans="2:18" ht="15.75">
      <c r="B267" s="55"/>
      <c r="C267" s="10">
        <v>249</v>
      </c>
      <c r="D267" s="61" t="s">
        <v>41</v>
      </c>
      <c r="E267" s="62" t="s">
        <v>228</v>
      </c>
      <c r="F267" s="63">
        <v>5.0197590361445785</v>
      </c>
      <c r="G267" s="63">
        <v>4.935</v>
      </c>
      <c r="H267" s="63">
        <v>4.75</v>
      </c>
      <c r="I267" s="63">
        <v>5.305</v>
      </c>
      <c r="J267" s="63">
        <v>5.355</v>
      </c>
      <c r="K267" s="63">
        <v>5.034722222222222</v>
      </c>
      <c r="L267" s="63">
        <v>4.68</v>
      </c>
      <c r="M267" s="63">
        <v>5</v>
      </c>
      <c r="N267" s="63">
        <v>4.937142857142857</v>
      </c>
      <c r="O267" s="63">
        <v>5.154255319148936</v>
      </c>
      <c r="P267" s="63">
        <v>4.993421052631579</v>
      </c>
      <c r="Q267" s="63">
        <v>5.032608695652174</v>
      </c>
      <c r="R267" s="63">
        <v>4.942857142857143</v>
      </c>
    </row>
    <row r="268" spans="2:18" ht="15.75">
      <c r="B268" s="55"/>
      <c r="C268" s="10">
        <v>251</v>
      </c>
      <c r="D268" s="61" t="s">
        <v>41</v>
      </c>
      <c r="E268" s="62" t="s">
        <v>229</v>
      </c>
      <c r="F268" s="63">
        <v>4.848798521256931</v>
      </c>
      <c r="G268" s="63">
        <v>5.0638297872340425</v>
      </c>
      <c r="H268" s="63">
        <v>4.970833333333333</v>
      </c>
      <c r="I268" s="63">
        <v>5</v>
      </c>
      <c r="J268" s="63">
        <v>5.422727272727273</v>
      </c>
      <c r="K268" s="63">
        <v>5.078260869565217</v>
      </c>
      <c r="L268" s="63">
        <v>4.9625</v>
      </c>
      <c r="M268" s="63">
        <v>4</v>
      </c>
      <c r="N268" s="63">
        <v>3.9957446808510637</v>
      </c>
      <c r="O268" s="63">
        <v>4.948936170212766</v>
      </c>
      <c r="P268" s="63">
        <v>5.123404255319149</v>
      </c>
      <c r="Q268" s="63">
        <v>5.029787234042553</v>
      </c>
      <c r="R268" s="63">
        <v>4.441666666666666</v>
      </c>
    </row>
    <row r="269" spans="2:18" ht="15.75">
      <c r="B269" s="55"/>
      <c r="C269" s="10">
        <v>252</v>
      </c>
      <c r="D269" s="61" t="s">
        <v>41</v>
      </c>
      <c r="E269" s="62" t="s">
        <v>230</v>
      </c>
      <c r="F269" s="63">
        <v>5.2743529411764705</v>
      </c>
      <c r="G269" s="63">
        <v>5.785</v>
      </c>
      <c r="H269" s="63">
        <v>5.05</v>
      </c>
      <c r="I269" s="63">
        <v>5.7</v>
      </c>
      <c r="J269" s="63">
        <v>5.325</v>
      </c>
      <c r="K269" s="63">
        <v>5.7</v>
      </c>
      <c r="L269" s="63">
        <v>5.54074074074074</v>
      </c>
      <c r="M269" s="63">
        <v>4.605</v>
      </c>
      <c r="N269" s="63">
        <v>4.994974874371859</v>
      </c>
      <c r="O269" s="63">
        <v>5.409090909090909</v>
      </c>
      <c r="P269" s="63">
        <v>4.989189189189189</v>
      </c>
      <c r="Q269" s="63">
        <v>5.63125</v>
      </c>
      <c r="R269" s="63">
        <v>4.607692307692307</v>
      </c>
    </row>
    <row r="270" spans="2:18" ht="15.75">
      <c r="B270" s="55"/>
      <c r="C270" s="10">
        <v>256</v>
      </c>
      <c r="D270" s="61" t="s">
        <v>41</v>
      </c>
      <c r="E270" s="62" t="s">
        <v>231</v>
      </c>
      <c r="F270" s="63">
        <v>3.9809941520467835</v>
      </c>
      <c r="G270" s="63">
        <v>3.590909090909091</v>
      </c>
      <c r="H270" s="63">
        <v>3.1693548387096775</v>
      </c>
      <c r="I270" s="63">
        <v>3.9212962962962963</v>
      </c>
      <c r="J270" s="63">
        <v>5.425531914893617</v>
      </c>
      <c r="K270" s="63">
        <v>3.625</v>
      </c>
      <c r="L270" s="63">
        <v>4.77</v>
      </c>
      <c r="M270" s="63">
        <v>5.323529411764706</v>
      </c>
      <c r="N270" s="63">
        <v>4.466666666666667</v>
      </c>
      <c r="O270" s="63">
        <v>4.3933333333333335</v>
      </c>
      <c r="P270" s="63">
        <v>3.7</v>
      </c>
      <c r="Q270" s="63">
        <v>3.6866666666666665</v>
      </c>
      <c r="R270" s="63">
        <v>2.96</v>
      </c>
    </row>
    <row r="271" spans="2:18" ht="15.75">
      <c r="B271" s="55"/>
      <c r="C271" s="10">
        <v>493</v>
      </c>
      <c r="D271" s="61" t="s">
        <v>41</v>
      </c>
      <c r="E271" s="62" t="s">
        <v>232</v>
      </c>
      <c r="F271" s="63">
        <v>4.730799683293745</v>
      </c>
      <c r="G271" s="63">
        <v>4.9813664596273295</v>
      </c>
      <c r="H271" s="63">
        <v>4.803571428571429</v>
      </c>
      <c r="I271" s="63">
        <v>4.949685534591195</v>
      </c>
      <c r="J271" s="63">
        <v>4.962382445141066</v>
      </c>
      <c r="K271" s="63">
        <v>4.984326018808777</v>
      </c>
      <c r="L271" s="63">
        <v>4.969594594594595</v>
      </c>
      <c r="M271" s="63">
        <v>4.878186968838527</v>
      </c>
      <c r="N271" s="63">
        <v>4.554285714285714</v>
      </c>
      <c r="O271" s="63">
        <v>4.468468468468468</v>
      </c>
      <c r="P271" s="63">
        <v>4.4748427672955975</v>
      </c>
      <c r="Q271" s="63">
        <v>4.221122112211221</v>
      </c>
      <c r="R271" s="63">
        <v>4.503597122302159</v>
      </c>
    </row>
    <row r="272" spans="2:18" ht="15.75">
      <c r="B272" s="55"/>
      <c r="C272" s="10">
        <v>194</v>
      </c>
      <c r="D272" s="61" t="s">
        <v>23</v>
      </c>
      <c r="E272" s="62" t="s">
        <v>233</v>
      </c>
      <c r="F272" s="63">
        <v>5.2368322749346286</v>
      </c>
      <c r="G272" s="63">
        <v>5.682730923694779</v>
      </c>
      <c r="H272" s="63">
        <v>5.647826086956521</v>
      </c>
      <c r="I272" s="63">
        <v>5.576923076923077</v>
      </c>
      <c r="J272" s="63">
        <v>5.472727272727273</v>
      </c>
      <c r="K272" s="63">
        <v>5.114678899082569</v>
      </c>
      <c r="L272" s="63">
        <v>4.906432748538012</v>
      </c>
      <c r="M272" s="63">
        <v>5.0285714285714285</v>
      </c>
      <c r="N272" s="63">
        <v>5.14828897338403</v>
      </c>
      <c r="O272" s="63">
        <v>4.935828877005347</v>
      </c>
      <c r="P272" s="63">
        <v>5</v>
      </c>
      <c r="Q272" s="63">
        <v>5.131147540983607</v>
      </c>
      <c r="R272" s="63">
        <v>5.0078125</v>
      </c>
    </row>
    <row r="273" spans="2:18" ht="15.75">
      <c r="B273" s="55"/>
      <c r="C273" s="10">
        <v>195</v>
      </c>
      <c r="D273" s="61" t="s">
        <v>23</v>
      </c>
      <c r="E273" s="62" t="s">
        <v>234</v>
      </c>
      <c r="F273" s="63">
        <v>5.110378912685338</v>
      </c>
      <c r="G273" s="63">
        <v>4.898550724637682</v>
      </c>
      <c r="H273" s="63">
        <v>4.8599221789883265</v>
      </c>
      <c r="I273" s="63">
        <v>5.188811188811189</v>
      </c>
      <c r="J273" s="63">
        <v>4.821086261980831</v>
      </c>
      <c r="K273" s="63">
        <v>5.879069767441861</v>
      </c>
      <c r="L273" s="63">
        <v>4.872832369942197</v>
      </c>
      <c r="M273" s="63">
        <v>5.098484848484849</v>
      </c>
      <c r="N273" s="63">
        <v>5.6183206106870225</v>
      </c>
      <c r="O273" s="63">
        <v>4.907692307692308</v>
      </c>
      <c r="P273" s="63">
        <v>5.005813953488372</v>
      </c>
      <c r="Q273" s="63">
        <v>5.4375</v>
      </c>
      <c r="R273" s="63">
        <v>5</v>
      </c>
    </row>
    <row r="274" spans="2:18" ht="15.75">
      <c r="B274" s="55"/>
      <c r="C274" s="10">
        <v>243</v>
      </c>
      <c r="D274" s="61" t="s">
        <v>23</v>
      </c>
      <c r="E274" s="62" t="s">
        <v>235</v>
      </c>
      <c r="F274" s="63">
        <v>4.984487072560467</v>
      </c>
      <c r="G274" s="63">
        <v>4.82280701754386</v>
      </c>
      <c r="H274" s="63">
        <v>5.008</v>
      </c>
      <c r="I274" s="63">
        <v>5.0018939393939394</v>
      </c>
      <c r="J274" s="63">
        <v>5.007751937984496</v>
      </c>
      <c r="K274" s="63">
        <v>5.00597609561753</v>
      </c>
      <c r="L274" s="63">
        <v>4.984615384615385</v>
      </c>
      <c r="M274" s="63">
        <v>5</v>
      </c>
      <c r="N274" s="63">
        <v>5.001972386587771</v>
      </c>
      <c r="O274" s="63">
        <v>5.00398406374502</v>
      </c>
      <c r="P274" s="63">
        <v>5</v>
      </c>
      <c r="Q274" s="63">
        <v>4.996101364522417</v>
      </c>
      <c r="R274" s="63">
        <v>5.008928571428571</v>
      </c>
    </row>
    <row r="275" spans="2:18" ht="15.75">
      <c r="B275" s="55"/>
      <c r="C275" s="10">
        <v>250</v>
      </c>
      <c r="D275" s="61" t="s">
        <v>23</v>
      </c>
      <c r="E275" s="62" t="s">
        <v>236</v>
      </c>
      <c r="F275" s="63">
        <v>4.9865771812080535</v>
      </c>
      <c r="G275" s="63">
        <v>5.0064935064935066</v>
      </c>
      <c r="H275" s="63">
        <v>4.99375</v>
      </c>
      <c r="I275" s="63">
        <v>4.991935483870968</v>
      </c>
      <c r="J275" s="63">
        <v>5.007220216606498</v>
      </c>
      <c r="K275" s="63">
        <v>5.003048780487805</v>
      </c>
      <c r="L275" s="63">
        <v>5.003344481605351</v>
      </c>
      <c r="M275" s="63">
        <v>5.003448275862069</v>
      </c>
      <c r="N275" s="63">
        <v>5</v>
      </c>
      <c r="O275" s="63">
        <v>5.0066445182724255</v>
      </c>
      <c r="P275" s="63">
        <v>5.006993006993007</v>
      </c>
      <c r="Q275" s="63">
        <v>4.831325301204819</v>
      </c>
      <c r="R275" s="63">
        <v>5.003484320557491</v>
      </c>
    </row>
    <row r="276" spans="2:18" ht="15.75">
      <c r="B276" s="55"/>
      <c r="C276" s="10">
        <v>253</v>
      </c>
      <c r="D276" s="61" t="s">
        <v>26</v>
      </c>
      <c r="E276" s="62" t="s">
        <v>237</v>
      </c>
      <c r="F276" s="63">
        <v>4.939504373177843</v>
      </c>
      <c r="G276" s="63">
        <v>4.990566037735849</v>
      </c>
      <c r="H276" s="63">
        <v>5.02</v>
      </c>
      <c r="I276" s="63">
        <v>5.029126213592233</v>
      </c>
      <c r="J276" s="63">
        <v>5.04</v>
      </c>
      <c r="K276" s="63">
        <v>5.019417475728155</v>
      </c>
      <c r="L276" s="63">
        <v>5.019047619047619</v>
      </c>
      <c r="M276" s="63">
        <v>4.963636363636364</v>
      </c>
      <c r="N276" s="63">
        <v>5.836363636363636</v>
      </c>
      <c r="O276" s="63">
        <v>4.4866310160427805</v>
      </c>
      <c r="P276" s="63">
        <v>4.895652173913043</v>
      </c>
      <c r="Q276" s="63">
        <v>5.084745762711864</v>
      </c>
      <c r="R276" s="63">
        <v>4.260869565217392</v>
      </c>
    </row>
    <row r="277" spans="2:18" ht="15.75">
      <c r="B277" s="55"/>
      <c r="C277" s="10">
        <v>254</v>
      </c>
      <c r="D277" s="61" t="s">
        <v>26</v>
      </c>
      <c r="E277" s="62" t="s">
        <v>238</v>
      </c>
      <c r="F277" s="63">
        <v>4.664048865619546</v>
      </c>
      <c r="G277" s="63">
        <v>5.01</v>
      </c>
      <c r="H277" s="63">
        <v>4.96</v>
      </c>
      <c r="I277" s="63">
        <v>5</v>
      </c>
      <c r="J277" s="63">
        <v>4.98</v>
      </c>
      <c r="K277" s="63">
        <v>4.96</v>
      </c>
      <c r="L277" s="63">
        <v>4.185567010309279</v>
      </c>
      <c r="M277" s="63">
        <v>4.221052631578948</v>
      </c>
      <c r="N277" s="63">
        <v>4.085106382978723</v>
      </c>
      <c r="O277" s="63">
        <v>4.511111111111111</v>
      </c>
      <c r="P277" s="63">
        <v>4.5</v>
      </c>
      <c r="Q277" s="63">
        <v>5</v>
      </c>
      <c r="R277" s="63">
        <v>4.466666666666667</v>
      </c>
    </row>
    <row r="278" spans="2:18" ht="15.75">
      <c r="B278" s="55"/>
      <c r="C278" s="10">
        <v>255</v>
      </c>
      <c r="D278" s="61" t="s">
        <v>26</v>
      </c>
      <c r="E278" s="62" t="s">
        <v>239</v>
      </c>
      <c r="F278" s="63">
        <v>4.0625</v>
      </c>
      <c r="G278" s="63">
        <v>3.78</v>
      </c>
      <c r="H278" s="63">
        <v>3.86</v>
      </c>
      <c r="I278" s="63">
        <v>4.08</v>
      </c>
      <c r="J278" s="63">
        <v>3.87</v>
      </c>
      <c r="K278" s="63">
        <v>4.5</v>
      </c>
      <c r="L278" s="63">
        <v>3.8</v>
      </c>
      <c r="M278" s="63">
        <v>4</v>
      </c>
      <c r="N278" s="63">
        <v>4.05</v>
      </c>
      <c r="O278" s="63">
        <v>4.6</v>
      </c>
      <c r="P278" s="63">
        <v>4</v>
      </c>
      <c r="Q278" s="63">
        <v>4.2</v>
      </c>
      <c r="R278" s="63">
        <v>4.01</v>
      </c>
    </row>
    <row r="279" spans="2:18" ht="15.75">
      <c r="B279" s="55"/>
      <c r="C279" s="10">
        <v>257</v>
      </c>
      <c r="D279" s="61" t="s">
        <v>26</v>
      </c>
      <c r="E279" s="62" t="s">
        <v>240</v>
      </c>
      <c r="F279" s="63">
        <v>4.059322033898305</v>
      </c>
      <c r="G279" s="63">
        <v>3.8974358974358974</v>
      </c>
      <c r="H279" s="63">
        <v>3.7857142857142856</v>
      </c>
      <c r="I279" s="63">
        <v>4.756944444444445</v>
      </c>
      <c r="J279" s="63">
        <v>3.8333333333333335</v>
      </c>
      <c r="K279" s="63">
        <v>3.357142857142857</v>
      </c>
      <c r="L279" s="63">
        <v>3.4047619047619047</v>
      </c>
      <c r="M279" s="63">
        <v>3.373015873015873</v>
      </c>
      <c r="N279" s="63">
        <v>5.5</v>
      </c>
      <c r="O279" s="63">
        <v>4.08</v>
      </c>
      <c r="P279" s="63">
        <v>4.554545454545455</v>
      </c>
      <c r="Q279" s="63">
        <v>3.6666666666666665</v>
      </c>
      <c r="R279" s="63">
        <v>4.5</v>
      </c>
    </row>
    <row r="280" spans="2:18" ht="15.75">
      <c r="B280" s="55"/>
      <c r="C280" s="10">
        <v>259</v>
      </c>
      <c r="D280" s="61" t="s">
        <v>26</v>
      </c>
      <c r="E280" s="62" t="s">
        <v>241</v>
      </c>
      <c r="F280" s="63">
        <v>4.672743055555555</v>
      </c>
      <c r="G280" s="63">
        <v>5.12</v>
      </c>
      <c r="H280" s="63">
        <v>4.88</v>
      </c>
      <c r="I280" s="63">
        <v>5.04</v>
      </c>
      <c r="J280" s="63">
        <v>4.07</v>
      </c>
      <c r="K280" s="63">
        <v>3.72</v>
      </c>
      <c r="L280" s="63">
        <v>5.0212765957446805</v>
      </c>
      <c r="M280" s="63">
        <v>4.455555555555556</v>
      </c>
      <c r="N280" s="63">
        <v>4.59</v>
      </c>
      <c r="O280" s="63">
        <v>4.6063829787234045</v>
      </c>
      <c r="P280" s="63">
        <v>4.595744680851064</v>
      </c>
      <c r="Q280" s="63">
        <v>5.033333333333333</v>
      </c>
      <c r="R280" s="63">
        <v>5</v>
      </c>
    </row>
    <row r="281" spans="2:18" ht="15.75">
      <c r="B281" s="55"/>
      <c r="C281" s="10">
        <v>260</v>
      </c>
      <c r="D281" s="61" t="s">
        <v>26</v>
      </c>
      <c r="E281" s="62" t="s">
        <v>242</v>
      </c>
      <c r="F281" s="63">
        <v>4.995118549511855</v>
      </c>
      <c r="G281" s="63">
        <v>5.02</v>
      </c>
      <c r="H281" s="63">
        <v>6.03</v>
      </c>
      <c r="I281" s="63">
        <v>6.25</v>
      </c>
      <c r="J281" s="63">
        <v>6</v>
      </c>
      <c r="K281" s="63">
        <v>5.241935483870968</v>
      </c>
      <c r="L281" s="63">
        <v>5.076923076923077</v>
      </c>
      <c r="M281" s="63">
        <v>4.8307692307692305</v>
      </c>
      <c r="N281" s="63">
        <v>4.846666666666667</v>
      </c>
      <c r="O281" s="63">
        <v>4.366666666666666</v>
      </c>
      <c r="P281" s="63">
        <v>4.28</v>
      </c>
      <c r="Q281" s="63">
        <v>4.730769230769231</v>
      </c>
      <c r="R281" s="63">
        <v>3.9166666666666665</v>
      </c>
    </row>
    <row r="282" spans="2:18" ht="15.75">
      <c r="B282" s="57" t="s">
        <v>243</v>
      </c>
      <c r="C282" s="7"/>
      <c r="D282" s="8"/>
      <c r="E282" s="7"/>
      <c r="F282" s="9">
        <v>5.326661241353407</v>
      </c>
      <c r="G282" s="9">
        <v>5.235938277750124</v>
      </c>
      <c r="H282" s="9">
        <v>5.159382587582379</v>
      </c>
      <c r="I282" s="9">
        <v>5.211180124223603</v>
      </c>
      <c r="J282" s="9">
        <v>5.288483844241922</v>
      </c>
      <c r="K282" s="9">
        <v>5.262219772142594</v>
      </c>
      <c r="L282" s="9">
        <v>5.218863592883107</v>
      </c>
      <c r="M282" s="9">
        <v>5.494894099848714</v>
      </c>
      <c r="N282" s="9">
        <v>5.533430839949854</v>
      </c>
      <c r="O282" s="9">
        <v>5.359791666666666</v>
      </c>
      <c r="P282" s="9">
        <v>5.316632016632017</v>
      </c>
      <c r="Q282" s="9">
        <v>5.475010588733587</v>
      </c>
      <c r="R282" s="9">
        <v>5.482327113062569</v>
      </c>
    </row>
    <row r="283" spans="2:18" ht="15.75">
      <c r="B283" s="55"/>
      <c r="C283" s="10">
        <v>62</v>
      </c>
      <c r="D283" s="61" t="s">
        <v>9</v>
      </c>
      <c r="E283" s="62" t="s">
        <v>244</v>
      </c>
      <c r="F283" s="63">
        <v>4.978551808777979</v>
      </c>
      <c r="G283" s="63">
        <v>4.99526707234618</v>
      </c>
      <c r="H283" s="63">
        <v>4.735855605692468</v>
      </c>
      <c r="I283" s="63">
        <v>4.962314540059348</v>
      </c>
      <c r="J283" s="63">
        <v>5.1075069508804445</v>
      </c>
      <c r="K283" s="63">
        <v>4.938511326860842</v>
      </c>
      <c r="L283" s="63">
        <v>4.917621776504298</v>
      </c>
      <c r="M283" s="63">
        <v>5.090264826557255</v>
      </c>
      <c r="N283" s="63">
        <v>5.092278719397363</v>
      </c>
      <c r="O283" s="63">
        <v>4.748705557473248</v>
      </c>
      <c r="P283" s="63">
        <v>5.000366703337001</v>
      </c>
      <c r="Q283" s="63">
        <v>5.07378223495702</v>
      </c>
      <c r="R283" s="63">
        <v>5.1040391676866586</v>
      </c>
    </row>
    <row r="284" spans="2:18" ht="15.75">
      <c r="B284" s="55"/>
      <c r="C284" s="10">
        <v>439</v>
      </c>
      <c r="D284" s="61" t="s">
        <v>19</v>
      </c>
      <c r="E284" s="62" t="s">
        <v>244</v>
      </c>
      <c r="F284" s="63">
        <v>6.163060730097736</v>
      </c>
      <c r="G284" s="63">
        <v>6.048440065681445</v>
      </c>
      <c r="H284" s="63">
        <v>5.865060240963856</v>
      </c>
      <c r="I284" s="63">
        <v>5.944738834216503</v>
      </c>
      <c r="J284" s="63">
        <v>5.802010827532869</v>
      </c>
      <c r="K284" s="63">
        <v>6.115572967678746</v>
      </c>
      <c r="L284" s="63">
        <v>5.973175965665236</v>
      </c>
      <c r="M284" s="63">
        <v>6.1341681574239715</v>
      </c>
      <c r="N284" s="63">
        <v>6.6280323450134775</v>
      </c>
      <c r="O284" s="63">
        <v>7.137789904502046</v>
      </c>
      <c r="P284" s="63">
        <v>5.948427672955975</v>
      </c>
      <c r="Q284" s="63">
        <v>6.674142480211081</v>
      </c>
      <c r="R284" s="63">
        <v>6.474213836477987</v>
      </c>
    </row>
    <row r="285" spans="2:18" ht="15.75">
      <c r="B285" s="55"/>
      <c r="C285" s="10">
        <v>440</v>
      </c>
      <c r="D285" s="61" t="s">
        <v>19</v>
      </c>
      <c r="E285" s="62" t="s">
        <v>245</v>
      </c>
      <c r="F285" s="63">
        <v>5.115392895586652</v>
      </c>
      <c r="G285" s="63">
        <v>4.5911602209944755</v>
      </c>
      <c r="H285" s="63">
        <v>5.1640625</v>
      </c>
      <c r="I285" s="63">
        <v>5.034300791556729</v>
      </c>
      <c r="J285" s="63">
        <v>5.28695652173913</v>
      </c>
      <c r="K285" s="63">
        <v>5.174603174603175</v>
      </c>
      <c r="L285" s="63">
        <v>5.019230769230769</v>
      </c>
      <c r="M285" s="63">
        <v>5.1242718446601945</v>
      </c>
      <c r="N285" s="63">
        <v>5.250847457627119</v>
      </c>
      <c r="O285" s="63">
        <v>5.313559322033898</v>
      </c>
      <c r="P285" s="63">
        <v>5.26875</v>
      </c>
      <c r="Q285" s="63">
        <v>5.108938547486034</v>
      </c>
      <c r="R285" s="63">
        <v>5.389830508474576</v>
      </c>
    </row>
    <row r="286" spans="2:18" ht="15.75">
      <c r="B286" s="55"/>
      <c r="C286" s="10">
        <v>441</v>
      </c>
      <c r="D286" s="61" t="s">
        <v>41</v>
      </c>
      <c r="E286" s="62" t="s">
        <v>246</v>
      </c>
      <c r="F286" s="63">
        <v>5.3437541750167</v>
      </c>
      <c r="G286" s="63">
        <v>5.397471910112359</v>
      </c>
      <c r="H286" s="63">
        <v>5.200542005420054</v>
      </c>
      <c r="I286" s="63">
        <v>5.2258522727272725</v>
      </c>
      <c r="J286" s="63">
        <v>5.334841628959276</v>
      </c>
      <c r="K286" s="63">
        <v>5.308282208588957</v>
      </c>
      <c r="L286" s="63">
        <v>5.242201834862385</v>
      </c>
      <c r="M286" s="63">
        <v>5.271241830065359</v>
      </c>
      <c r="N286" s="63">
        <v>5.3526011560693645</v>
      </c>
      <c r="O286" s="63">
        <v>5.486798679867987</v>
      </c>
      <c r="P286" s="63">
        <v>5.271241830065359</v>
      </c>
      <c r="Q286" s="63">
        <v>5.599067599067599</v>
      </c>
      <c r="R286" s="63">
        <v>5.576923076923077</v>
      </c>
    </row>
    <row r="287" spans="2:18" ht="15.75">
      <c r="B287" s="55"/>
      <c r="C287" s="10">
        <v>64</v>
      </c>
      <c r="D287" s="61" t="s">
        <v>41</v>
      </c>
      <c r="E287" s="62" t="s">
        <v>247</v>
      </c>
      <c r="F287" s="63">
        <v>5.890310786106033</v>
      </c>
      <c r="G287" s="63">
        <v>5</v>
      </c>
      <c r="H287" s="63">
        <v>5.4605263157894735</v>
      </c>
      <c r="I287" s="63">
        <v>5.813725490196078</v>
      </c>
      <c r="J287" s="63">
        <v>5.646017699115045</v>
      </c>
      <c r="K287" s="63">
        <v>4.174358974358975</v>
      </c>
      <c r="L287" s="63">
        <v>5.01</v>
      </c>
      <c r="M287" s="63">
        <v>9.067307692307692</v>
      </c>
      <c r="N287" s="63">
        <v>8.089285714285714</v>
      </c>
      <c r="O287" s="63">
        <v>5.8173076923076925</v>
      </c>
      <c r="P287" s="63">
        <v>7.056818181818182</v>
      </c>
      <c r="Q287" s="63">
        <v>7.270588235294118</v>
      </c>
      <c r="R287" s="63">
        <v>5.943181818181818</v>
      </c>
    </row>
    <row r="288" spans="2:18" ht="15.75">
      <c r="B288" s="55"/>
      <c r="C288" s="7">
        <v>65</v>
      </c>
      <c r="D288" s="61" t="s">
        <v>41</v>
      </c>
      <c r="E288" s="62" t="s">
        <v>248</v>
      </c>
      <c r="F288" s="63">
        <v>6.150747986191024</v>
      </c>
      <c r="G288" s="63">
        <v>6.25625</v>
      </c>
      <c r="H288" s="63">
        <v>6.979166666666667</v>
      </c>
      <c r="I288" s="63">
        <v>4.67</v>
      </c>
      <c r="J288" s="63">
        <v>6.2164179104477615</v>
      </c>
      <c r="K288" s="63">
        <v>7.795081967213115</v>
      </c>
      <c r="L288" s="63">
        <v>8.411764705882353</v>
      </c>
      <c r="M288" s="63">
        <v>7.8125</v>
      </c>
      <c r="N288" s="63">
        <v>8.54</v>
      </c>
      <c r="O288" s="63">
        <v>6.291666666666667</v>
      </c>
      <c r="P288" s="63">
        <v>5.238095238095238</v>
      </c>
      <c r="Q288" s="63">
        <v>4.915</v>
      </c>
      <c r="R288" s="63">
        <v>4.614583333333333</v>
      </c>
    </row>
    <row r="289" spans="2:18" ht="15.75">
      <c r="B289" s="55"/>
      <c r="C289" s="10">
        <v>66</v>
      </c>
      <c r="D289" s="61" t="s">
        <v>41</v>
      </c>
      <c r="E289" s="62" t="s">
        <v>249</v>
      </c>
      <c r="F289" s="63">
        <v>5.507285974499089</v>
      </c>
      <c r="G289" s="63">
        <v>4.570833333333334</v>
      </c>
      <c r="H289" s="63">
        <v>5.166666666666667</v>
      </c>
      <c r="I289" s="63">
        <v>4.874045801526718</v>
      </c>
      <c r="J289" s="63">
        <v>4.196</v>
      </c>
      <c r="K289" s="63">
        <v>5.004347826086956</v>
      </c>
      <c r="L289" s="63">
        <v>4.904166666666667</v>
      </c>
      <c r="M289" s="63">
        <v>6.135802469135802</v>
      </c>
      <c r="N289" s="63">
        <v>5.431578947368421</v>
      </c>
      <c r="O289" s="63">
        <v>7.6826923076923075</v>
      </c>
      <c r="P289" s="63">
        <v>7.95</v>
      </c>
      <c r="Q289" s="63">
        <v>7.96</v>
      </c>
      <c r="R289" s="63">
        <v>8.125</v>
      </c>
    </row>
    <row r="290" spans="2:18" ht="15.75">
      <c r="B290" s="57" t="s">
        <v>250</v>
      </c>
      <c r="C290" s="7"/>
      <c r="D290" s="8"/>
      <c r="E290" s="7"/>
      <c r="F290" s="9">
        <v>5.020840308001339</v>
      </c>
      <c r="G290" s="9">
        <v>4.907423580786026</v>
      </c>
      <c r="H290" s="9">
        <v>5.024231127679403</v>
      </c>
      <c r="I290" s="9">
        <v>4.976700838769804</v>
      </c>
      <c r="J290" s="9">
        <v>4.906338694418165</v>
      </c>
      <c r="K290" s="9">
        <v>5.231320368474924</v>
      </c>
      <c r="L290" s="9">
        <v>5.004494382022472</v>
      </c>
      <c r="M290" s="9">
        <v>5.013620885357549</v>
      </c>
      <c r="N290" s="9">
        <v>5.004352557127312</v>
      </c>
      <c r="O290" s="9">
        <v>5.091350826044704</v>
      </c>
      <c r="P290" s="9">
        <v>5.069955156950672</v>
      </c>
      <c r="Q290" s="9">
        <v>5.029145728643216</v>
      </c>
      <c r="R290" s="9">
        <v>5.007556675062972</v>
      </c>
    </row>
    <row r="291" spans="2:18" ht="15.75">
      <c r="B291" s="55"/>
      <c r="C291" s="10">
        <v>127</v>
      </c>
      <c r="D291" s="61" t="s">
        <v>15</v>
      </c>
      <c r="E291" s="62" t="s">
        <v>430</v>
      </c>
      <c r="F291" s="63">
        <v>5.032296063610484</v>
      </c>
      <c r="G291" s="63">
        <v>5.00427807486631</v>
      </c>
      <c r="H291" s="63">
        <v>5.001075268817204</v>
      </c>
      <c r="I291" s="63">
        <v>5.001086956521739</v>
      </c>
      <c r="J291" s="63">
        <v>4.911351351351351</v>
      </c>
      <c r="K291" s="63">
        <v>5.2654249126891735</v>
      </c>
      <c r="L291" s="63">
        <v>5.006553079947575</v>
      </c>
      <c r="M291" s="63">
        <v>5.017150395778364</v>
      </c>
      <c r="N291" s="63">
        <v>5.003773584905661</v>
      </c>
      <c r="O291" s="63">
        <v>5.042986425339366</v>
      </c>
      <c r="P291" s="63">
        <v>5.083245521601686</v>
      </c>
      <c r="Q291" s="63">
        <v>5.0395550061804695</v>
      </c>
      <c r="R291" s="63">
        <v>5.010606060606061</v>
      </c>
    </row>
    <row r="292" spans="2:18" ht="15.75">
      <c r="B292" s="55"/>
      <c r="C292" s="10">
        <v>129</v>
      </c>
      <c r="D292" s="61" t="s">
        <v>26</v>
      </c>
      <c r="E292" s="62" t="s">
        <v>251</v>
      </c>
      <c r="F292" s="63">
        <v>5.016304347826087</v>
      </c>
      <c r="G292" s="63">
        <v>4.457746478873239</v>
      </c>
      <c r="H292" s="63">
        <v>5.569767441860465</v>
      </c>
      <c r="I292" s="63">
        <v>4.988888888888889</v>
      </c>
      <c r="J292" s="63">
        <v>4.974683544303797</v>
      </c>
      <c r="K292" s="63">
        <v>4.970588235294118</v>
      </c>
      <c r="L292" s="63">
        <v>4.9868421052631575</v>
      </c>
      <c r="M292" s="63">
        <v>4.986301369863014</v>
      </c>
      <c r="N292" s="63">
        <v>5</v>
      </c>
      <c r="O292" s="63">
        <v>5.589473684210526</v>
      </c>
      <c r="P292" s="63">
        <v>4.991379310344827</v>
      </c>
      <c r="Q292" s="63">
        <v>4.983739837398374</v>
      </c>
      <c r="R292" s="63">
        <v>5</v>
      </c>
    </row>
    <row r="293" spans="2:18" ht="15.75">
      <c r="B293" s="55"/>
      <c r="C293" s="10">
        <v>132</v>
      </c>
      <c r="D293" s="61" t="s">
        <v>26</v>
      </c>
      <c r="E293" s="62" t="s">
        <v>252</v>
      </c>
      <c r="F293" s="63">
        <v>4.850837138508371</v>
      </c>
      <c r="G293" s="63">
        <v>4.514705882352941</v>
      </c>
      <c r="H293" s="63">
        <v>4.578947368421052</v>
      </c>
      <c r="I293" s="63">
        <v>4.603174603174603</v>
      </c>
      <c r="J293" s="63">
        <v>4.716981132075472</v>
      </c>
      <c r="K293" s="63">
        <v>5</v>
      </c>
      <c r="L293" s="63">
        <v>5</v>
      </c>
      <c r="M293" s="63">
        <v>5</v>
      </c>
      <c r="N293" s="63">
        <v>5.019607843137255</v>
      </c>
      <c r="O293" s="63">
        <v>5</v>
      </c>
      <c r="P293" s="63">
        <v>5</v>
      </c>
      <c r="Q293" s="63">
        <v>4.984126984126984</v>
      </c>
      <c r="R293" s="63">
        <v>4.980392156862745</v>
      </c>
    </row>
    <row r="294" spans="2:18" ht="15.75">
      <c r="B294" s="57" t="s">
        <v>253</v>
      </c>
      <c r="C294" s="7"/>
      <c r="D294" s="8"/>
      <c r="E294" s="7"/>
      <c r="F294" s="9">
        <v>4.957008567609615</v>
      </c>
      <c r="G294" s="9">
        <v>4.979268292682927</v>
      </c>
      <c r="H294" s="9">
        <v>4.767756770567194</v>
      </c>
      <c r="I294" s="9">
        <v>5.018084066471164</v>
      </c>
      <c r="J294" s="9">
        <v>4.861356188555583</v>
      </c>
      <c r="K294" s="9">
        <v>5.174803946369845</v>
      </c>
      <c r="L294" s="9">
        <v>5.05507614213198</v>
      </c>
      <c r="M294" s="9">
        <v>4.931732325957906</v>
      </c>
      <c r="N294" s="9">
        <v>5.024677817384151</v>
      </c>
      <c r="O294" s="9">
        <v>5.091073271413829</v>
      </c>
      <c r="P294" s="9">
        <v>4.988289060268495</v>
      </c>
      <c r="Q294" s="9">
        <v>4.974450386215092</v>
      </c>
      <c r="R294" s="9">
        <v>4.590769230769231</v>
      </c>
    </row>
    <row r="295" spans="2:18" ht="15.75">
      <c r="B295" s="55"/>
      <c r="C295" s="10">
        <v>135</v>
      </c>
      <c r="D295" s="61" t="s">
        <v>11</v>
      </c>
      <c r="E295" s="62" t="s">
        <v>254</v>
      </c>
      <c r="F295" s="63">
        <v>4.8048736624404285</v>
      </c>
      <c r="G295" s="63">
        <v>4.757266700662927</v>
      </c>
      <c r="H295" s="63">
        <v>4.414871794871795</v>
      </c>
      <c r="I295" s="63">
        <v>4.816412414518674</v>
      </c>
      <c r="J295" s="63">
        <v>4.929010620458357</v>
      </c>
      <c r="K295" s="63">
        <v>4.867617107942974</v>
      </c>
      <c r="L295" s="63">
        <v>4.853403141361256</v>
      </c>
      <c r="M295" s="63">
        <v>4.857876712328767</v>
      </c>
      <c r="N295" s="63">
        <v>4.9614928909952605</v>
      </c>
      <c r="O295" s="63">
        <v>4.965140478668054</v>
      </c>
      <c r="P295" s="63">
        <v>4.889541715628672</v>
      </c>
      <c r="Q295" s="63">
        <v>4.871095968199886</v>
      </c>
      <c r="R295" s="63">
        <v>4.49571673329526</v>
      </c>
    </row>
    <row r="296" spans="2:18" ht="15.75">
      <c r="B296" s="55"/>
      <c r="C296" s="10">
        <v>136</v>
      </c>
      <c r="D296" s="61" t="s">
        <v>11</v>
      </c>
      <c r="E296" s="62" t="s">
        <v>253</v>
      </c>
      <c r="F296" s="63">
        <v>5.033879164313947</v>
      </c>
      <c r="G296" s="63">
        <v>5.226659751037344</v>
      </c>
      <c r="H296" s="63">
        <v>5.0590573537762635</v>
      </c>
      <c r="I296" s="63">
        <v>5.176049129989765</v>
      </c>
      <c r="J296" s="63">
        <v>4.75346687211094</v>
      </c>
      <c r="K296" s="63">
        <v>5.386376645678306</v>
      </c>
      <c r="L296" s="63">
        <v>5.192216981132075</v>
      </c>
      <c r="M296" s="63">
        <v>4.939878654164368</v>
      </c>
      <c r="N296" s="63">
        <v>5.00939226519337</v>
      </c>
      <c r="O296" s="63">
        <v>5.153631284916201</v>
      </c>
      <c r="P296" s="63">
        <v>5.011954572624028</v>
      </c>
      <c r="Q296" s="63">
        <v>4.997956403269755</v>
      </c>
      <c r="R296" s="63">
        <v>4.467867867867868</v>
      </c>
    </row>
    <row r="297" spans="2:18" ht="15.75">
      <c r="B297" s="55"/>
      <c r="C297" s="10">
        <v>474</v>
      </c>
      <c r="D297" s="61" t="s">
        <v>41</v>
      </c>
      <c r="E297" s="62" t="s">
        <v>451</v>
      </c>
      <c r="F297" s="63">
        <v>5.5625</v>
      </c>
      <c r="G297" s="63">
        <v>4.083333333333333</v>
      </c>
      <c r="H297" s="63">
        <v>5.104</v>
      </c>
      <c r="I297" s="63">
        <v>5.033333333333333</v>
      </c>
      <c r="J297" s="63">
        <v>5.079470198675497</v>
      </c>
      <c r="K297" s="63">
        <v>6.005988023952096</v>
      </c>
      <c r="L297" s="63">
        <v>6.25</v>
      </c>
      <c r="M297" s="63">
        <v>5.814285714285714</v>
      </c>
      <c r="N297" s="63">
        <v>5.891891891891892</v>
      </c>
      <c r="O297" s="63">
        <v>6.04</v>
      </c>
      <c r="P297" s="63">
        <v>5.573333333333333</v>
      </c>
      <c r="Q297" s="63">
        <v>5.930555555555555</v>
      </c>
      <c r="R297" s="63">
        <v>7.888888888888889</v>
      </c>
    </row>
    <row r="298" spans="2:18" ht="15.75">
      <c r="B298" s="55"/>
      <c r="C298" s="7">
        <v>137</v>
      </c>
      <c r="D298" s="61" t="s">
        <v>26</v>
      </c>
      <c r="E298" s="62" t="s">
        <v>255</v>
      </c>
      <c r="F298" s="63">
        <v>6.077360637087599</v>
      </c>
      <c r="G298" s="63">
        <v>6.2835820895522385</v>
      </c>
      <c r="H298" s="63">
        <v>6.4743589743589745</v>
      </c>
      <c r="I298" s="63">
        <v>5.850574712643678</v>
      </c>
      <c r="J298" s="63">
        <v>5.5625</v>
      </c>
      <c r="K298" s="63">
        <v>6.44</v>
      </c>
      <c r="L298" s="63">
        <v>6.571428571428571</v>
      </c>
      <c r="M298" s="63">
        <v>5.676056338028169</v>
      </c>
      <c r="N298" s="63">
        <v>5.96</v>
      </c>
      <c r="O298" s="63">
        <v>5.752808988764045</v>
      </c>
      <c r="P298" s="63">
        <v>6.647058823529412</v>
      </c>
      <c r="Q298" s="63">
        <v>6.184615384615385</v>
      </c>
      <c r="R298" s="63">
        <v>5.923076923076923</v>
      </c>
    </row>
    <row r="299" spans="2:18" ht="15.75">
      <c r="B299" s="57" t="s">
        <v>256</v>
      </c>
      <c r="C299" s="7"/>
      <c r="D299" s="8"/>
      <c r="E299" s="7"/>
      <c r="F299" s="9">
        <v>5.5755193352508785</v>
      </c>
      <c r="G299" s="9">
        <v>5.985407725321888</v>
      </c>
      <c r="H299" s="9">
        <v>5.766981943250215</v>
      </c>
      <c r="I299" s="9">
        <v>5.558121632024634</v>
      </c>
      <c r="J299" s="9">
        <v>5.7465635738831615</v>
      </c>
      <c r="K299" s="9">
        <v>5.580853816300129</v>
      </c>
      <c r="L299" s="9">
        <v>5.476651982378854</v>
      </c>
      <c r="M299" s="9">
        <v>5.575783234546994</v>
      </c>
      <c r="N299" s="9">
        <v>5.402815013404826</v>
      </c>
      <c r="O299" s="9">
        <v>5.346666666666667</v>
      </c>
      <c r="P299" s="9">
        <v>5.5575035063113605</v>
      </c>
      <c r="Q299" s="9">
        <v>5.421617752326414</v>
      </c>
      <c r="R299" s="9">
        <v>5.653357531760435</v>
      </c>
    </row>
    <row r="300" spans="2:18" ht="15.75">
      <c r="B300" s="55"/>
      <c r="C300" s="10">
        <v>281</v>
      </c>
      <c r="D300" s="61" t="s">
        <v>15</v>
      </c>
      <c r="E300" s="62" t="s">
        <v>452</v>
      </c>
      <c r="F300" s="63">
        <v>5.618295891519935</v>
      </c>
      <c r="G300" s="63">
        <v>5.712484237074401</v>
      </c>
      <c r="H300" s="63">
        <v>5.6491442542787285</v>
      </c>
      <c r="I300" s="63">
        <v>5.624561403508772</v>
      </c>
      <c r="J300" s="63">
        <v>6.065185185185185</v>
      </c>
      <c r="K300" s="63">
        <v>5.558494404883011</v>
      </c>
      <c r="L300" s="63">
        <v>5.568940493468795</v>
      </c>
      <c r="M300" s="63">
        <v>5.595567867036011</v>
      </c>
      <c r="N300" s="63">
        <v>5.564389697648377</v>
      </c>
      <c r="O300" s="63">
        <v>5.530132788559754</v>
      </c>
      <c r="P300" s="63">
        <v>5.508196721311475</v>
      </c>
      <c r="Q300" s="63">
        <v>5.638644918444165</v>
      </c>
      <c r="R300" s="63">
        <v>5.515669515669516</v>
      </c>
    </row>
    <row r="301" spans="2:18" ht="15.75">
      <c r="B301" s="55"/>
      <c r="C301" s="10">
        <v>282</v>
      </c>
      <c r="D301" s="61" t="s">
        <v>15</v>
      </c>
      <c r="E301" s="62" t="s">
        <v>257</v>
      </c>
      <c r="F301" s="63">
        <v>5.456028819665184</v>
      </c>
      <c r="G301" s="63">
        <v>6.567204301075269</v>
      </c>
      <c r="H301" s="63">
        <v>6.046376811594203</v>
      </c>
      <c r="I301" s="63">
        <v>5.438953488372093</v>
      </c>
      <c r="J301" s="63">
        <v>5.197007481296758</v>
      </c>
      <c r="K301" s="63">
        <v>5.37772397094431</v>
      </c>
      <c r="L301" s="63">
        <v>5.308988764044944</v>
      </c>
      <c r="M301" s="63">
        <v>5.4577656675749315</v>
      </c>
      <c r="N301" s="63">
        <v>5.125773195876289</v>
      </c>
      <c r="O301" s="63">
        <v>5.008403361344538</v>
      </c>
      <c r="P301" s="63">
        <v>5.4491525423728815</v>
      </c>
      <c r="Q301" s="63">
        <v>5.01984126984127</v>
      </c>
      <c r="R301" s="63">
        <v>6.026490066225166</v>
      </c>
    </row>
    <row r="302" spans="2:18" ht="15.75">
      <c r="B302" s="55"/>
      <c r="C302" s="7">
        <v>489</v>
      </c>
      <c r="D302" s="61" t="s">
        <v>32</v>
      </c>
      <c r="E302" s="62" t="s">
        <v>470</v>
      </c>
      <c r="F302" s="63">
        <v>5.710727969348659</v>
      </c>
      <c r="G302" s="63">
        <v>0</v>
      </c>
      <c r="H302" s="63">
        <v>0</v>
      </c>
      <c r="I302" s="63">
        <v>5.4</v>
      </c>
      <c r="J302" s="63">
        <v>5.806818181818182</v>
      </c>
      <c r="K302" s="63">
        <v>6.286666666666667</v>
      </c>
      <c r="L302" s="63">
        <v>5.433333333333334</v>
      </c>
      <c r="M302" s="63">
        <v>5.891304347826087</v>
      </c>
      <c r="N302" s="63">
        <v>5.315789473684211</v>
      </c>
      <c r="O302" s="63">
        <v>5.191666666666666</v>
      </c>
      <c r="P302" s="63">
        <v>6.458333333333333</v>
      </c>
      <c r="Q302" s="63">
        <v>5.729166666666667</v>
      </c>
      <c r="R302" s="63">
        <v>5.489795918367347</v>
      </c>
    </row>
    <row r="303" spans="2:18" ht="15.75">
      <c r="B303" s="57" t="s">
        <v>258</v>
      </c>
      <c r="C303" s="7"/>
      <c r="D303" s="8"/>
      <c r="E303" s="7"/>
      <c r="F303" s="9">
        <v>5.292545855744035</v>
      </c>
      <c r="G303" s="9">
        <v>5.151119766309639</v>
      </c>
      <c r="H303" s="9">
        <v>5.194918783840067</v>
      </c>
      <c r="I303" s="9">
        <v>5.251005169442849</v>
      </c>
      <c r="J303" s="9">
        <v>5.251693697392732</v>
      </c>
      <c r="K303" s="9">
        <v>5.189204988308652</v>
      </c>
      <c r="L303" s="9">
        <v>5.287693561532192</v>
      </c>
      <c r="M303" s="9">
        <v>5.364235500878735</v>
      </c>
      <c r="N303" s="9">
        <v>5.405645699044232</v>
      </c>
      <c r="O303" s="9">
        <v>5.373760809955706</v>
      </c>
      <c r="P303" s="9">
        <v>5.42687908496732</v>
      </c>
      <c r="Q303" s="9">
        <v>5.335424508573818</v>
      </c>
      <c r="R303" s="9">
        <v>5.310946944257891</v>
      </c>
    </row>
    <row r="304" spans="2:18" ht="15.75">
      <c r="B304" s="55"/>
      <c r="C304" s="10">
        <v>325</v>
      </c>
      <c r="D304" s="61" t="s">
        <v>11</v>
      </c>
      <c r="E304" s="62" t="s">
        <v>259</v>
      </c>
      <c r="F304" s="63">
        <v>5.327150148548792</v>
      </c>
      <c r="G304" s="63">
        <v>5.119569714522135</v>
      </c>
      <c r="H304" s="63">
        <v>5.147410358565737</v>
      </c>
      <c r="I304" s="63">
        <v>5.263179571663921</v>
      </c>
      <c r="J304" s="63">
        <v>5.165048543689321</v>
      </c>
      <c r="K304" s="63">
        <v>5.234647112740605</v>
      </c>
      <c r="L304" s="63">
        <v>5.390440132513015</v>
      </c>
      <c r="M304" s="63">
        <v>5.402905569007264</v>
      </c>
      <c r="N304" s="63">
        <v>5.486103828002098</v>
      </c>
      <c r="O304" s="63">
        <v>5.456852791878172</v>
      </c>
      <c r="P304" s="63">
        <v>5.58619153674833</v>
      </c>
      <c r="Q304" s="63">
        <v>5.394441954280592</v>
      </c>
      <c r="R304" s="63">
        <v>5.340425531914893</v>
      </c>
    </row>
    <row r="305" spans="2:18" ht="15.75">
      <c r="B305" s="55"/>
      <c r="C305" s="10">
        <v>326</v>
      </c>
      <c r="D305" s="61" t="s">
        <v>15</v>
      </c>
      <c r="E305" s="62" t="s">
        <v>260</v>
      </c>
      <c r="F305" s="63">
        <v>5.480982395131493</v>
      </c>
      <c r="G305" s="63">
        <v>5.153086419753087</v>
      </c>
      <c r="H305" s="63">
        <v>5.520725388601036</v>
      </c>
      <c r="I305" s="63">
        <v>5.427927927927928</v>
      </c>
      <c r="J305" s="63">
        <v>5.482758620689655</v>
      </c>
      <c r="K305" s="63">
        <v>5.201773835920178</v>
      </c>
      <c r="L305" s="63">
        <v>5.242894056847545</v>
      </c>
      <c r="M305" s="63">
        <v>5.54320987654321</v>
      </c>
      <c r="N305" s="63">
        <v>5.829670329670329</v>
      </c>
      <c r="O305" s="63">
        <v>5.935975609756097</v>
      </c>
      <c r="P305" s="63">
        <v>5.2453271028037385</v>
      </c>
      <c r="Q305" s="63">
        <v>5.934472934472934</v>
      </c>
      <c r="R305" s="63">
        <v>5.491573033707865</v>
      </c>
    </row>
    <row r="306" spans="2:18" ht="15.75">
      <c r="B306" s="55"/>
      <c r="C306" s="10">
        <v>334</v>
      </c>
      <c r="D306" s="61" t="s">
        <v>15</v>
      </c>
      <c r="E306" s="62" t="s">
        <v>261</v>
      </c>
      <c r="F306" s="63">
        <v>5.115063924402445</v>
      </c>
      <c r="G306" s="63">
        <v>5.058441558441558</v>
      </c>
      <c r="H306" s="63">
        <v>5.010917030567685</v>
      </c>
      <c r="I306" s="63">
        <v>5.087318087318088</v>
      </c>
      <c r="J306" s="63">
        <v>5.170263788968825</v>
      </c>
      <c r="K306" s="63">
        <v>5.030444964871195</v>
      </c>
      <c r="L306" s="63">
        <v>5.106575963718821</v>
      </c>
      <c r="M306" s="63">
        <v>5.160270880361174</v>
      </c>
      <c r="N306" s="63">
        <v>5.11623246492986</v>
      </c>
      <c r="O306" s="63">
        <v>5.058455114822547</v>
      </c>
      <c r="P306" s="63">
        <v>5.224444444444444</v>
      </c>
      <c r="Q306" s="63">
        <v>5.139024390243902</v>
      </c>
      <c r="R306" s="63">
        <v>5.234883720930233</v>
      </c>
    </row>
    <row r="307" spans="2:18" ht="15.75">
      <c r="B307" s="55"/>
      <c r="C307" s="7">
        <v>332</v>
      </c>
      <c r="D307" s="61" t="s">
        <v>41</v>
      </c>
      <c r="E307" s="62" t="s">
        <v>262</v>
      </c>
      <c r="F307" s="63">
        <v>5.398804780876494</v>
      </c>
      <c r="G307" s="63">
        <v>5.103626943005182</v>
      </c>
      <c r="H307" s="63">
        <v>5.518518518518518</v>
      </c>
      <c r="I307" s="63">
        <v>5.53953488372093</v>
      </c>
      <c r="J307" s="63">
        <v>5.636792452830188</v>
      </c>
      <c r="K307" s="63">
        <v>5.461538461538462</v>
      </c>
      <c r="L307" s="63">
        <v>5.639810426540285</v>
      </c>
      <c r="M307" s="63">
        <v>5.853801169590644</v>
      </c>
      <c r="N307" s="63">
        <v>5.492063492063492</v>
      </c>
      <c r="O307" s="63">
        <v>5.042253521126761</v>
      </c>
      <c r="P307" s="63">
        <v>5.288461538461538</v>
      </c>
      <c r="Q307" s="63">
        <v>5.111587982832618</v>
      </c>
      <c r="R307" s="63">
        <v>5.206140350877193</v>
      </c>
    </row>
    <row r="308" spans="2:18" ht="15.75">
      <c r="B308" s="55"/>
      <c r="C308" s="10">
        <v>340</v>
      </c>
      <c r="D308" s="61" t="s">
        <v>41</v>
      </c>
      <c r="E308" s="62" t="s">
        <v>263</v>
      </c>
      <c r="F308" s="63">
        <v>5.053280493174813</v>
      </c>
      <c r="G308" s="63">
        <v>5.053398058252427</v>
      </c>
      <c r="H308" s="63">
        <v>5.040229885057471</v>
      </c>
      <c r="I308" s="63">
        <v>5.035532994923858</v>
      </c>
      <c r="J308" s="63">
        <v>5.086294416243655</v>
      </c>
      <c r="K308" s="63">
        <v>5.004830917874396</v>
      </c>
      <c r="L308" s="63">
        <v>5.024875621890548</v>
      </c>
      <c r="M308" s="63">
        <v>5.1798941798941796</v>
      </c>
      <c r="N308" s="63">
        <v>5.081218274111675</v>
      </c>
      <c r="O308" s="63">
        <v>5.086294416243655</v>
      </c>
      <c r="P308" s="63">
        <v>5.023809523809524</v>
      </c>
      <c r="Q308" s="63">
        <v>4.993939393939394</v>
      </c>
      <c r="R308" s="63">
        <v>5.015267175572519</v>
      </c>
    </row>
    <row r="309" spans="2:18" ht="15.75">
      <c r="B309" s="55"/>
      <c r="C309" s="10">
        <v>341</v>
      </c>
      <c r="D309" s="61" t="s">
        <v>41</v>
      </c>
      <c r="E309" s="62" t="s">
        <v>264</v>
      </c>
      <c r="F309" s="63">
        <v>5.0623491552695095</v>
      </c>
      <c r="G309" s="63">
        <v>4.994764397905759</v>
      </c>
      <c r="H309" s="63">
        <v>4.781094527363184</v>
      </c>
      <c r="I309" s="63">
        <v>5.227979274611399</v>
      </c>
      <c r="J309" s="63">
        <v>5.1005291005291005</v>
      </c>
      <c r="K309" s="63">
        <v>5.008196721311475</v>
      </c>
      <c r="L309" s="63">
        <v>5.1193415637860085</v>
      </c>
      <c r="M309" s="63">
        <v>5.08</v>
      </c>
      <c r="N309" s="63">
        <v>5.111111111111111</v>
      </c>
      <c r="O309" s="63">
        <v>5.031963470319635</v>
      </c>
      <c r="P309" s="63">
        <v>5.200934579439252</v>
      </c>
      <c r="Q309" s="63">
        <v>5.058252427184466</v>
      </c>
      <c r="R309" s="63">
        <v>5.027932960893855</v>
      </c>
    </row>
    <row r="310" spans="2:18" ht="15.75">
      <c r="B310" s="55"/>
      <c r="C310" s="10">
        <v>844</v>
      </c>
      <c r="D310" s="61" t="s">
        <v>23</v>
      </c>
      <c r="E310" s="62" t="s">
        <v>265</v>
      </c>
      <c r="F310" s="63">
        <v>5.4486280487804875</v>
      </c>
      <c r="G310" s="63">
        <v>5.421052631578948</v>
      </c>
      <c r="H310" s="63">
        <v>5.562637362637362</v>
      </c>
      <c r="I310" s="63">
        <v>5.254019292604502</v>
      </c>
      <c r="J310" s="63">
        <v>5.406749555950267</v>
      </c>
      <c r="K310" s="63">
        <v>5.291139240506329</v>
      </c>
      <c r="L310" s="63">
        <v>5.282131661442007</v>
      </c>
      <c r="M310" s="63">
        <v>5.476653696498055</v>
      </c>
      <c r="N310" s="63">
        <v>5.592213114754099</v>
      </c>
      <c r="O310" s="63">
        <v>5.618025751072961</v>
      </c>
      <c r="P310" s="63">
        <v>5.667364016736402</v>
      </c>
      <c r="Q310" s="63">
        <v>5.457466918714556</v>
      </c>
      <c r="R310" s="63">
        <v>5.523809523809524</v>
      </c>
    </row>
    <row r="311" spans="2:18" ht="15.75">
      <c r="B311" s="55"/>
      <c r="C311" s="7">
        <v>329</v>
      </c>
      <c r="D311" s="61" t="s">
        <v>26</v>
      </c>
      <c r="E311" s="62" t="s">
        <v>266</v>
      </c>
      <c r="F311" s="63">
        <v>5.227773073666384</v>
      </c>
      <c r="G311" s="63">
        <v>5.44</v>
      </c>
      <c r="H311" s="63">
        <v>5.262626262626263</v>
      </c>
      <c r="I311" s="63">
        <v>5</v>
      </c>
      <c r="J311" s="63">
        <v>5.186046511627907</v>
      </c>
      <c r="K311" s="63">
        <v>5.061538461538461</v>
      </c>
      <c r="L311" s="63">
        <v>5.008695652173913</v>
      </c>
      <c r="M311" s="63">
        <v>5.10091743119266</v>
      </c>
      <c r="N311" s="63">
        <v>5.542168674698795</v>
      </c>
      <c r="O311" s="63">
        <v>5.379310344827586</v>
      </c>
      <c r="P311" s="63">
        <v>5.173913043478261</v>
      </c>
      <c r="Q311" s="63">
        <v>5.408602150537634</v>
      </c>
      <c r="R311" s="63">
        <v>5.344444444444444</v>
      </c>
    </row>
    <row r="312" spans="2:18" ht="15.75">
      <c r="B312" s="55"/>
      <c r="C312" s="10">
        <v>330</v>
      </c>
      <c r="D312" s="61" t="s">
        <v>26</v>
      </c>
      <c r="E312" s="62" t="s">
        <v>267</v>
      </c>
      <c r="F312" s="63">
        <v>5.123304070231445</v>
      </c>
      <c r="G312" s="63">
        <v>5.046632124352332</v>
      </c>
      <c r="H312" s="63">
        <v>5.027272727272727</v>
      </c>
      <c r="I312" s="63">
        <v>5.019323671497585</v>
      </c>
      <c r="J312" s="63">
        <v>5.024390243902439</v>
      </c>
      <c r="K312" s="63">
        <v>5.0638297872340425</v>
      </c>
      <c r="L312" s="63">
        <v>5.038277511961723</v>
      </c>
      <c r="M312" s="63">
        <v>5.110576923076923</v>
      </c>
      <c r="N312" s="63">
        <v>5.152073732718894</v>
      </c>
      <c r="O312" s="63">
        <v>5.350230414746544</v>
      </c>
      <c r="P312" s="63">
        <v>5.351485148514851</v>
      </c>
      <c r="Q312" s="63">
        <v>5.0424528301886795</v>
      </c>
      <c r="R312" s="63">
        <v>5.276243093922652</v>
      </c>
    </row>
    <row r="313" spans="2:18" ht="15.75">
      <c r="B313" s="55"/>
      <c r="C313" s="10">
        <v>331</v>
      </c>
      <c r="D313" s="61" t="s">
        <v>26</v>
      </c>
      <c r="E313" s="62" t="s">
        <v>268</v>
      </c>
      <c r="F313" s="63">
        <v>5.0854591836734695</v>
      </c>
      <c r="G313" s="63">
        <v>4.851351351351352</v>
      </c>
      <c r="H313" s="63">
        <v>5.042857142857143</v>
      </c>
      <c r="I313" s="63">
        <v>5.26984126984127</v>
      </c>
      <c r="J313" s="63">
        <v>5.163934426229508</v>
      </c>
      <c r="K313" s="63">
        <v>5.080645161290323</v>
      </c>
      <c r="L313" s="63">
        <v>5.166666666666667</v>
      </c>
      <c r="M313" s="63">
        <v>5.245901639344262</v>
      </c>
      <c r="N313" s="63">
        <v>5</v>
      </c>
      <c r="O313" s="63">
        <v>5.0588235294117645</v>
      </c>
      <c r="P313" s="63">
        <v>5.123076923076923</v>
      </c>
      <c r="Q313" s="63">
        <v>5.080645161290323</v>
      </c>
      <c r="R313" s="63">
        <v>5.014084507042254</v>
      </c>
    </row>
    <row r="314" spans="2:18" ht="15.75">
      <c r="B314" s="55"/>
      <c r="C314" s="10">
        <v>333</v>
      </c>
      <c r="D314" s="61" t="s">
        <v>26</v>
      </c>
      <c r="E314" s="62" t="s">
        <v>269</v>
      </c>
      <c r="F314" s="63">
        <v>5.164241164241164</v>
      </c>
      <c r="G314" s="63">
        <v>5.035294117647059</v>
      </c>
      <c r="H314" s="63">
        <v>5.013888888888889</v>
      </c>
      <c r="I314" s="63">
        <v>5.0519480519480515</v>
      </c>
      <c r="J314" s="63">
        <v>6.275</v>
      </c>
      <c r="K314" s="63">
        <v>5.2407407407407405</v>
      </c>
      <c r="L314" s="63">
        <v>5.0394736842105265</v>
      </c>
      <c r="M314" s="63">
        <v>5.086956521739131</v>
      </c>
      <c r="N314" s="63">
        <v>5.027397260273973</v>
      </c>
      <c r="O314" s="63">
        <v>5.0344827586206895</v>
      </c>
      <c r="P314" s="63">
        <v>5.054054054054054</v>
      </c>
      <c r="Q314" s="63">
        <v>5.051282051282051</v>
      </c>
      <c r="R314" s="63">
        <v>5</v>
      </c>
    </row>
    <row r="315" spans="2:18" ht="15.75">
      <c r="B315" s="55"/>
      <c r="C315" s="10">
        <v>335</v>
      </c>
      <c r="D315" s="61" t="s">
        <v>26</v>
      </c>
      <c r="E315" s="62" t="s">
        <v>118</v>
      </c>
      <c r="F315" s="63">
        <v>5.186224489795919</v>
      </c>
      <c r="G315" s="63">
        <v>5.107843137254902</v>
      </c>
      <c r="H315" s="63">
        <v>5.037735849056604</v>
      </c>
      <c r="I315" s="63">
        <v>5.184466019417476</v>
      </c>
      <c r="J315" s="63">
        <v>5.408163265306122</v>
      </c>
      <c r="K315" s="63">
        <v>5.0594059405940595</v>
      </c>
      <c r="L315" s="63">
        <v>5.15</v>
      </c>
      <c r="M315" s="63">
        <v>5.543478260869565</v>
      </c>
      <c r="N315" s="63">
        <v>5.369047619047619</v>
      </c>
      <c r="O315" s="63">
        <v>5.045454545454546</v>
      </c>
      <c r="P315" s="63">
        <v>5.389473684210526</v>
      </c>
      <c r="Q315" s="63">
        <v>5</v>
      </c>
      <c r="R315" s="63">
        <v>5.019047619047619</v>
      </c>
    </row>
    <row r="316" spans="2:18" ht="15.75">
      <c r="B316" s="55"/>
      <c r="C316" s="10">
        <v>336</v>
      </c>
      <c r="D316" s="61" t="s">
        <v>26</v>
      </c>
      <c r="E316" s="62" t="s">
        <v>270</v>
      </c>
      <c r="F316" s="63">
        <v>5.12008281573499</v>
      </c>
      <c r="G316" s="63">
        <v>5</v>
      </c>
      <c r="H316" s="63">
        <v>5.025</v>
      </c>
      <c r="I316" s="63">
        <v>5</v>
      </c>
      <c r="J316" s="63">
        <v>5.119047619047619</v>
      </c>
      <c r="K316" s="63">
        <v>5.0212765957446805</v>
      </c>
      <c r="L316" s="63">
        <v>5.384615384615385</v>
      </c>
      <c r="M316" s="63">
        <v>5.828571428571428</v>
      </c>
      <c r="N316" s="63">
        <v>5.041666666666667</v>
      </c>
      <c r="O316" s="63">
        <v>5.026315789473684</v>
      </c>
      <c r="P316" s="63">
        <v>5.052631578947368</v>
      </c>
      <c r="Q316" s="63">
        <v>5</v>
      </c>
      <c r="R316" s="63">
        <v>5.0606060606060606</v>
      </c>
    </row>
    <row r="317" spans="2:18" ht="15.75">
      <c r="B317" s="55"/>
      <c r="C317" s="10">
        <v>337</v>
      </c>
      <c r="D317" s="61" t="s">
        <v>26</v>
      </c>
      <c r="E317" s="62" t="s">
        <v>271</v>
      </c>
      <c r="F317" s="63">
        <v>5.295101553166069</v>
      </c>
      <c r="G317" s="63">
        <v>6.056603773584905</v>
      </c>
      <c r="H317" s="63">
        <v>5.543478260869565</v>
      </c>
      <c r="I317" s="63">
        <v>6.314814814814815</v>
      </c>
      <c r="J317" s="63">
        <v>5.269230769230769</v>
      </c>
      <c r="K317" s="63">
        <v>5.0588235294117645</v>
      </c>
      <c r="L317" s="63">
        <v>5.6</v>
      </c>
      <c r="M317" s="63">
        <v>5.055555555555555</v>
      </c>
      <c r="N317" s="63">
        <v>5.052631578947368</v>
      </c>
      <c r="O317" s="63">
        <v>5.057471264367816</v>
      </c>
      <c r="P317" s="63">
        <v>5.030927835051546</v>
      </c>
      <c r="Q317" s="63">
        <v>5.053333333333334</v>
      </c>
      <c r="R317" s="63">
        <v>5.102564102564102</v>
      </c>
    </row>
    <row r="318" spans="2:18" ht="15.75">
      <c r="B318" s="57" t="s">
        <v>272</v>
      </c>
      <c r="C318" s="7"/>
      <c r="D318" s="8"/>
      <c r="E318" s="7"/>
      <c r="F318" s="9">
        <v>4.804524376332887</v>
      </c>
      <c r="G318" s="9">
        <v>4.791338281429336</v>
      </c>
      <c r="H318" s="9">
        <v>4.740016003491671</v>
      </c>
      <c r="I318" s="9">
        <v>4.680296638998503</v>
      </c>
      <c r="J318" s="9">
        <v>4.73419008204458</v>
      </c>
      <c r="K318" s="9">
        <v>4.851198617810093</v>
      </c>
      <c r="L318" s="9">
        <v>4.913295205817977</v>
      </c>
      <c r="M318" s="9">
        <v>4.879652328950301</v>
      </c>
      <c r="N318" s="9">
        <v>4.845644573383917</v>
      </c>
      <c r="O318" s="9">
        <v>4.870591561241077</v>
      </c>
      <c r="P318" s="9">
        <v>4.809145451597211</v>
      </c>
      <c r="Q318" s="9">
        <v>4.838097433533118</v>
      </c>
      <c r="R318" s="9">
        <v>4.689673066943436</v>
      </c>
    </row>
    <row r="319" spans="2:18" ht="15.75">
      <c r="B319" s="55"/>
      <c r="C319" s="10">
        <v>702</v>
      </c>
      <c r="D319" s="61" t="s">
        <v>466</v>
      </c>
      <c r="E319" s="62" t="s">
        <v>418</v>
      </c>
      <c r="F319" s="63">
        <v>4.118914901523597</v>
      </c>
      <c r="G319" s="63">
        <v>3.703157894736842</v>
      </c>
      <c r="H319" s="63">
        <v>4</v>
      </c>
      <c r="I319" s="63">
        <v>4.015801354401806</v>
      </c>
      <c r="J319" s="63">
        <v>4.008528784648187</v>
      </c>
      <c r="K319" s="63">
        <v>4.001953125</v>
      </c>
      <c r="L319" s="63">
        <v>4.328638497652582</v>
      </c>
      <c r="M319" s="63">
        <v>4.1259445843828715</v>
      </c>
      <c r="N319" s="63">
        <v>4.320197044334975</v>
      </c>
      <c r="O319" s="63">
        <v>4.558943089430894</v>
      </c>
      <c r="P319" s="63">
        <v>4.004073319755601</v>
      </c>
      <c r="Q319" s="63">
        <v>4.247086247086247</v>
      </c>
      <c r="R319" s="63">
        <v>4.15566037735849</v>
      </c>
    </row>
    <row r="320" spans="2:18" ht="15.75">
      <c r="B320" s="55"/>
      <c r="C320" s="10">
        <v>261</v>
      </c>
      <c r="D320" s="61" t="s">
        <v>9</v>
      </c>
      <c r="E320" s="62" t="s">
        <v>273</v>
      </c>
      <c r="F320" s="63">
        <v>4.319018569058704</v>
      </c>
      <c r="G320" s="63">
        <v>4.701375245579568</v>
      </c>
      <c r="H320" s="63">
        <v>4.664688427299703</v>
      </c>
      <c r="I320" s="63">
        <v>4.405321622319814</v>
      </c>
      <c r="J320" s="63">
        <v>4.389109819516672</v>
      </c>
      <c r="K320" s="63">
        <v>4.233902365977838</v>
      </c>
      <c r="L320" s="63">
        <v>4.227474150664698</v>
      </c>
      <c r="M320" s="63">
        <v>4.310087173100872</v>
      </c>
      <c r="N320" s="63">
        <v>4.253717472118959</v>
      </c>
      <c r="O320" s="63">
        <v>4.094440723375754</v>
      </c>
      <c r="P320" s="63">
        <v>3.97041650447645</v>
      </c>
      <c r="Q320" s="63">
        <v>4.202751629254164</v>
      </c>
      <c r="R320" s="63">
        <v>4.243881494203521</v>
      </c>
    </row>
    <row r="321" spans="2:18" ht="15.75">
      <c r="B321" s="55"/>
      <c r="C321" s="10">
        <v>264</v>
      </c>
      <c r="D321" s="61" t="s">
        <v>11</v>
      </c>
      <c r="E321" s="62" t="s">
        <v>274</v>
      </c>
      <c r="F321" s="63">
        <v>5.262622549019608</v>
      </c>
      <c r="G321" s="63">
        <v>5.145784081954295</v>
      </c>
      <c r="H321" s="63">
        <v>5.212264150943396</v>
      </c>
      <c r="I321" s="63">
        <v>5.34081041968162</v>
      </c>
      <c r="J321" s="63">
        <v>5.156848828956707</v>
      </c>
      <c r="K321" s="63">
        <v>5.18798955613577</v>
      </c>
      <c r="L321" s="63">
        <v>5.1670807453416145</v>
      </c>
      <c r="M321" s="63">
        <v>5.250925240562546</v>
      </c>
      <c r="N321" s="63">
        <v>5.290322580645161</v>
      </c>
      <c r="O321" s="63">
        <v>5.462099125364431</v>
      </c>
      <c r="P321" s="63">
        <v>5.368421052631579</v>
      </c>
      <c r="Q321" s="63">
        <v>5.36969696969697</v>
      </c>
      <c r="R321" s="63">
        <v>5.235347985347985</v>
      </c>
    </row>
    <row r="322" spans="2:18" ht="15.75">
      <c r="B322" s="55"/>
      <c r="C322" s="10">
        <v>265</v>
      </c>
      <c r="D322" s="61" t="s">
        <v>11</v>
      </c>
      <c r="E322" s="62" t="s">
        <v>275</v>
      </c>
      <c r="F322" s="63">
        <v>4.798530357761393</v>
      </c>
      <c r="G322" s="63">
        <v>4.798430141287284</v>
      </c>
      <c r="H322" s="63">
        <v>4.846580406654343</v>
      </c>
      <c r="I322" s="63">
        <v>4.7929438982070565</v>
      </c>
      <c r="J322" s="63">
        <v>4.898962962962963</v>
      </c>
      <c r="K322" s="63">
        <v>4.670647042488198</v>
      </c>
      <c r="L322" s="63">
        <v>4.839329185826346</v>
      </c>
      <c r="M322" s="63">
        <v>4.8322768092974115</v>
      </c>
      <c r="N322" s="63">
        <v>4.901408450704225</v>
      </c>
      <c r="O322" s="63">
        <v>4.784297963558414</v>
      </c>
      <c r="P322" s="63">
        <v>4.811756935270806</v>
      </c>
      <c r="Q322" s="63">
        <v>4.850980392156862</v>
      </c>
      <c r="R322" s="63">
        <v>4.5293511843460355</v>
      </c>
    </row>
    <row r="323" spans="2:18" ht="15.75">
      <c r="B323" s="55"/>
      <c r="C323" s="10">
        <v>262</v>
      </c>
      <c r="D323" s="61" t="s">
        <v>15</v>
      </c>
      <c r="E323" s="62" t="s">
        <v>431</v>
      </c>
      <c r="F323" s="63">
        <v>4.997097593421212</v>
      </c>
      <c r="G323" s="63">
        <v>4.969613259668508</v>
      </c>
      <c r="H323" s="63">
        <v>4.874846625766871</v>
      </c>
      <c r="I323" s="63">
        <v>5.01203007518797</v>
      </c>
      <c r="J323" s="63">
        <v>4.932</v>
      </c>
      <c r="K323" s="63">
        <v>5.015625</v>
      </c>
      <c r="L323" s="63">
        <v>5.0012406947890815</v>
      </c>
      <c r="M323" s="63">
        <v>5.006600660066007</v>
      </c>
      <c r="N323" s="63">
        <v>5</v>
      </c>
      <c r="O323" s="63">
        <v>4.996098829648894</v>
      </c>
      <c r="P323" s="63">
        <v>4.9908675799086755</v>
      </c>
      <c r="Q323" s="63">
        <v>5.190384615384615</v>
      </c>
      <c r="R323" s="63">
        <v>5.075</v>
      </c>
    </row>
    <row r="324" spans="2:18" ht="15.75">
      <c r="B324" s="55"/>
      <c r="C324" s="10">
        <v>263</v>
      </c>
      <c r="D324" s="61" t="s">
        <v>15</v>
      </c>
      <c r="E324" s="62" t="s">
        <v>276</v>
      </c>
      <c r="F324" s="63">
        <v>5.413227016885553</v>
      </c>
      <c r="G324" s="63">
        <v>5.111827956989248</v>
      </c>
      <c r="H324" s="63">
        <v>5.108952702702703</v>
      </c>
      <c r="I324" s="63">
        <v>5.254411764705883</v>
      </c>
      <c r="J324" s="63">
        <v>5.891284815813118</v>
      </c>
      <c r="K324" s="63">
        <v>6.028718703976436</v>
      </c>
      <c r="L324" s="63">
        <v>5.675053918044572</v>
      </c>
      <c r="M324" s="63">
        <v>5.834575260804769</v>
      </c>
      <c r="N324" s="63">
        <v>5.699381761978362</v>
      </c>
      <c r="O324" s="63">
        <v>5.1549180327868855</v>
      </c>
      <c r="P324" s="63">
        <v>5.116735537190083</v>
      </c>
      <c r="Q324" s="63">
        <v>5.021867115222876</v>
      </c>
      <c r="R324" s="63">
        <v>4.86936936936937</v>
      </c>
    </row>
    <row r="325" spans="2:18" ht="15.75">
      <c r="B325" s="55"/>
      <c r="C325" s="10">
        <v>488</v>
      </c>
      <c r="D325" s="61" t="s">
        <v>19</v>
      </c>
      <c r="E325" s="62" t="s">
        <v>453</v>
      </c>
      <c r="F325" s="63">
        <v>4.819466497300731</v>
      </c>
      <c r="G325" s="63">
        <v>5.5725</v>
      </c>
      <c r="H325" s="63">
        <v>4.311355311355311</v>
      </c>
      <c r="I325" s="63">
        <v>3.85</v>
      </c>
      <c r="J325" s="63">
        <v>3.9930555555555554</v>
      </c>
      <c r="K325" s="63">
        <v>5.072368421052632</v>
      </c>
      <c r="L325" s="63">
        <v>5.958997722095672</v>
      </c>
      <c r="M325" s="63">
        <v>4.544256120527307</v>
      </c>
      <c r="N325" s="63">
        <v>5.153988868274583</v>
      </c>
      <c r="O325" s="63">
        <v>4.827137546468402</v>
      </c>
      <c r="P325" s="63">
        <v>5.007905138339921</v>
      </c>
      <c r="Q325" s="63">
        <v>5.303393213572854</v>
      </c>
      <c r="R325" s="63">
        <v>5.023890784982935</v>
      </c>
    </row>
    <row r="326" spans="2:18" ht="15.75">
      <c r="B326" s="55"/>
      <c r="C326" s="10">
        <v>516</v>
      </c>
      <c r="D326" s="61" t="s">
        <v>19</v>
      </c>
      <c r="E326" s="62" t="s">
        <v>471</v>
      </c>
      <c r="F326" s="63">
        <v>4.791836734693877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3.427536231884058</v>
      </c>
      <c r="O326" s="63">
        <v>5.4702154626109</v>
      </c>
      <c r="P326" s="63">
        <v>5.242009132420091</v>
      </c>
      <c r="Q326" s="63">
        <v>4.390832328106152</v>
      </c>
      <c r="R326" s="63">
        <v>4.599369085173501</v>
      </c>
    </row>
    <row r="327" spans="2:18" ht="15.75">
      <c r="B327" s="55"/>
      <c r="C327" s="10">
        <v>269</v>
      </c>
      <c r="D327" s="61" t="s">
        <v>41</v>
      </c>
      <c r="E327" s="62" t="s">
        <v>278</v>
      </c>
      <c r="F327" s="63">
        <v>5.1347610342125884</v>
      </c>
      <c r="G327" s="63">
        <v>4.971794871794872</v>
      </c>
      <c r="H327" s="63">
        <v>5.819843342036553</v>
      </c>
      <c r="I327" s="63">
        <v>5.399049881235155</v>
      </c>
      <c r="J327" s="63">
        <v>4.7695961995249405</v>
      </c>
      <c r="K327" s="63">
        <v>6.4904761904761905</v>
      </c>
      <c r="L327" s="63">
        <v>5.121428571428571</v>
      </c>
      <c r="M327" s="63">
        <v>5.190647482014389</v>
      </c>
      <c r="N327" s="63">
        <v>4.847972972972973</v>
      </c>
      <c r="O327" s="63">
        <v>4.776595744680851</v>
      </c>
      <c r="P327" s="63">
        <v>4.74922600619195</v>
      </c>
      <c r="Q327" s="63">
        <v>4.7303030303030305</v>
      </c>
      <c r="R327" s="63">
        <v>5.093023255813954</v>
      </c>
    </row>
    <row r="328" spans="2:18" ht="15.75">
      <c r="B328" s="55"/>
      <c r="C328" s="10">
        <v>266</v>
      </c>
      <c r="D328" s="61" t="s">
        <v>23</v>
      </c>
      <c r="E328" s="62" t="s">
        <v>277</v>
      </c>
      <c r="F328" s="63">
        <v>4.811535542625854</v>
      </c>
      <c r="G328" s="63">
        <v>4.261958997722096</v>
      </c>
      <c r="H328" s="63">
        <v>3.6925996204933584</v>
      </c>
      <c r="I328" s="63">
        <v>4.155361050328228</v>
      </c>
      <c r="J328" s="63">
        <v>3.2844155844155845</v>
      </c>
      <c r="K328" s="63">
        <v>5.075736325385694</v>
      </c>
      <c r="L328" s="63">
        <v>5.258511979823456</v>
      </c>
      <c r="M328" s="63">
        <v>5.086538461538462</v>
      </c>
      <c r="N328" s="63">
        <v>4.707286432160804</v>
      </c>
      <c r="O328" s="63">
        <v>5.704787234042553</v>
      </c>
      <c r="P328" s="63">
        <v>5.361198738170347</v>
      </c>
      <c r="Q328" s="63">
        <v>5.36096256684492</v>
      </c>
      <c r="R328" s="63">
        <v>5.204007285974499</v>
      </c>
    </row>
    <row r="329" spans="2:18" ht="15.75">
      <c r="B329" s="55"/>
      <c r="C329" s="10">
        <v>403</v>
      </c>
      <c r="D329" s="61" t="s">
        <v>23</v>
      </c>
      <c r="E329" s="62" t="s">
        <v>279</v>
      </c>
      <c r="F329" s="63">
        <v>4.757931034482759</v>
      </c>
      <c r="G329" s="63">
        <v>4.732673267326732</v>
      </c>
      <c r="H329" s="63">
        <v>3.246268656716418</v>
      </c>
      <c r="I329" s="63">
        <v>4.645</v>
      </c>
      <c r="J329" s="63">
        <v>4.7894736842105265</v>
      </c>
      <c r="K329" s="63">
        <v>5.089108910891089</v>
      </c>
      <c r="L329" s="63">
        <v>5.025210084033613</v>
      </c>
      <c r="M329" s="63">
        <v>5.09</v>
      </c>
      <c r="N329" s="63">
        <v>5.01</v>
      </c>
      <c r="O329" s="63">
        <v>5.03</v>
      </c>
      <c r="P329" s="63">
        <v>5.03</v>
      </c>
      <c r="Q329" s="63">
        <v>5.118811881188119</v>
      </c>
      <c r="R329" s="63">
        <v>4.826923076923077</v>
      </c>
    </row>
    <row r="330" spans="2:18" ht="15.75">
      <c r="B330" s="55"/>
      <c r="C330" s="10">
        <v>431</v>
      </c>
      <c r="D330" s="61" t="s">
        <v>23</v>
      </c>
      <c r="E330" s="62" t="s">
        <v>280</v>
      </c>
      <c r="F330" s="63">
        <v>5.371830125267339</v>
      </c>
      <c r="G330" s="63">
        <v>5.189473684210526</v>
      </c>
      <c r="H330" s="63">
        <v>5.135204081632653</v>
      </c>
      <c r="I330" s="63">
        <v>5.36745406824147</v>
      </c>
      <c r="J330" s="63">
        <v>5.153203342618385</v>
      </c>
      <c r="K330" s="63">
        <v>5.510204081632653</v>
      </c>
      <c r="L330" s="63">
        <v>6.24</v>
      </c>
      <c r="M330" s="63">
        <v>5.862944162436548</v>
      </c>
      <c r="N330" s="63">
        <v>5.287610619469026</v>
      </c>
      <c r="O330" s="63">
        <v>5.661764705882353</v>
      </c>
      <c r="P330" s="63">
        <v>5.377118644067797</v>
      </c>
      <c r="Q330" s="63">
        <v>5.253393665158371</v>
      </c>
      <c r="R330" s="63">
        <v>5.038793103448276</v>
      </c>
    </row>
    <row r="331" spans="2:18" ht="15.75">
      <c r="B331" s="55"/>
      <c r="C331" s="10">
        <v>839</v>
      </c>
      <c r="D331" s="61" t="s">
        <v>23</v>
      </c>
      <c r="E331" s="62" t="s">
        <v>281</v>
      </c>
      <c r="F331" s="63">
        <v>4.653624278906446</v>
      </c>
      <c r="G331" s="63">
        <v>3.7086247086247086</v>
      </c>
      <c r="H331" s="63">
        <v>3.574418604651163</v>
      </c>
      <c r="I331" s="63">
        <v>3.725663716814159</v>
      </c>
      <c r="J331" s="63">
        <v>4.179836512261581</v>
      </c>
      <c r="K331" s="63">
        <v>5.003225806451613</v>
      </c>
      <c r="L331" s="63">
        <v>5.092948717948718</v>
      </c>
      <c r="M331" s="63">
        <v>5.233552631578948</v>
      </c>
      <c r="N331" s="63">
        <v>5.628</v>
      </c>
      <c r="O331" s="63">
        <v>5.6570247933884295</v>
      </c>
      <c r="P331" s="63">
        <v>5.448630136986301</v>
      </c>
      <c r="Q331" s="63">
        <v>5.367549668874172</v>
      </c>
      <c r="R331" s="63">
        <v>5.013468013468014</v>
      </c>
    </row>
    <row r="332" spans="2:18" ht="15.75">
      <c r="B332" s="55"/>
      <c r="C332" s="10">
        <v>267</v>
      </c>
      <c r="D332" s="61" t="s">
        <v>26</v>
      </c>
      <c r="E332" s="62" t="s">
        <v>282</v>
      </c>
      <c r="F332" s="63">
        <v>4.5506607929515415</v>
      </c>
      <c r="G332" s="63">
        <v>4.336</v>
      </c>
      <c r="H332" s="63">
        <v>4.504347826086956</v>
      </c>
      <c r="I332" s="63">
        <v>3.77037037037037</v>
      </c>
      <c r="J332" s="63">
        <v>5.02</v>
      </c>
      <c r="K332" s="63">
        <v>4.990384615384615</v>
      </c>
      <c r="L332" s="63">
        <v>4.933333333333334</v>
      </c>
      <c r="M332" s="63">
        <v>4.375</v>
      </c>
      <c r="N332" s="63">
        <v>3.8229166666666665</v>
      </c>
      <c r="O332" s="63">
        <v>2.9166666666666665</v>
      </c>
      <c r="P332" s="63">
        <v>5.40625</v>
      </c>
      <c r="Q332" s="63">
        <v>5.255102040816326</v>
      </c>
      <c r="R332" s="63">
        <v>5.716216216216216</v>
      </c>
    </row>
    <row r="333" spans="2:18" ht="15.75">
      <c r="B333" s="55"/>
      <c r="C333" s="10">
        <v>268</v>
      </c>
      <c r="D333" s="61" t="s">
        <v>26</v>
      </c>
      <c r="E333" s="62" t="s">
        <v>283</v>
      </c>
      <c r="F333" s="63">
        <v>5.146864686468647</v>
      </c>
      <c r="G333" s="63">
        <v>5</v>
      </c>
      <c r="H333" s="63">
        <v>5</v>
      </c>
      <c r="I333" s="63">
        <v>4.898305084745763</v>
      </c>
      <c r="J333" s="63">
        <v>4.852459016393443</v>
      </c>
      <c r="K333" s="63">
        <v>4.901960784313726</v>
      </c>
      <c r="L333" s="63">
        <v>5.021739130434782</v>
      </c>
      <c r="M333" s="63">
        <v>4.826086956521739</v>
      </c>
      <c r="N333" s="63">
        <v>5.320754716981132</v>
      </c>
      <c r="O333" s="63">
        <v>5.933333333333334</v>
      </c>
      <c r="P333" s="63">
        <v>5.674418604651163</v>
      </c>
      <c r="Q333" s="63">
        <v>5.354166666666667</v>
      </c>
      <c r="R333" s="63">
        <v>5.275</v>
      </c>
    </row>
    <row r="334" spans="2:18" ht="15.75">
      <c r="B334" s="55"/>
      <c r="C334" s="10">
        <v>271</v>
      </c>
      <c r="D334" s="61" t="s">
        <v>26</v>
      </c>
      <c r="E334" s="62" t="s">
        <v>284</v>
      </c>
      <c r="F334" s="63">
        <v>5.710071210579858</v>
      </c>
      <c r="G334" s="63">
        <v>4.764705882352941</v>
      </c>
      <c r="H334" s="63">
        <v>4.828282828282828</v>
      </c>
      <c r="I334" s="63">
        <v>6.797297297297297</v>
      </c>
      <c r="J334" s="63">
        <v>6.025316455696203</v>
      </c>
      <c r="K334" s="63">
        <v>5.925925925925926</v>
      </c>
      <c r="L334" s="63">
        <v>5.333333333333333</v>
      </c>
      <c r="M334" s="63">
        <v>6.153846153846154</v>
      </c>
      <c r="N334" s="63">
        <v>5.592105263157895</v>
      </c>
      <c r="O334" s="63">
        <v>6.153846153846154</v>
      </c>
      <c r="P334" s="63">
        <v>5.773809523809524</v>
      </c>
      <c r="Q334" s="63">
        <v>5.717391304347826</v>
      </c>
      <c r="R334" s="63">
        <v>5.895522388059701</v>
      </c>
    </row>
    <row r="335" spans="2:18" ht="15.75">
      <c r="B335" s="55"/>
      <c r="C335" s="10">
        <v>272</v>
      </c>
      <c r="D335" s="61" t="s">
        <v>26</v>
      </c>
      <c r="E335" s="62" t="s">
        <v>285</v>
      </c>
      <c r="F335" s="63">
        <v>5.502242152466367</v>
      </c>
      <c r="G335" s="63">
        <v>5.197802197802198</v>
      </c>
      <c r="H335" s="63">
        <v>4.926829268292683</v>
      </c>
      <c r="I335" s="63">
        <v>5.841584158415841</v>
      </c>
      <c r="J335" s="63">
        <v>6.561797752808989</v>
      </c>
      <c r="K335" s="63">
        <v>5.5227272727272725</v>
      </c>
      <c r="L335" s="63">
        <v>5.91</v>
      </c>
      <c r="M335" s="63">
        <v>4.94</v>
      </c>
      <c r="N335" s="63">
        <v>5.6875</v>
      </c>
      <c r="O335" s="63">
        <v>5.33</v>
      </c>
      <c r="P335" s="63">
        <v>5.488636363636363</v>
      </c>
      <c r="Q335" s="63">
        <v>5.532608695652174</v>
      </c>
      <c r="R335" s="63">
        <v>5.0227272727272725</v>
      </c>
    </row>
    <row r="336" spans="2:18" ht="15.75">
      <c r="B336" s="55"/>
      <c r="C336" s="10">
        <v>274</v>
      </c>
      <c r="D336" s="61" t="s">
        <v>26</v>
      </c>
      <c r="E336" s="62" t="s">
        <v>286</v>
      </c>
      <c r="F336" s="63">
        <v>4.905008635578584</v>
      </c>
      <c r="G336" s="63">
        <v>5</v>
      </c>
      <c r="H336" s="63">
        <v>4.979166666666667</v>
      </c>
      <c r="I336" s="63">
        <v>4.6</v>
      </c>
      <c r="J336" s="63">
        <v>5.739583333333333</v>
      </c>
      <c r="K336" s="63">
        <v>4.9</v>
      </c>
      <c r="L336" s="63">
        <v>5.27</v>
      </c>
      <c r="M336" s="63">
        <v>4.4222222222222225</v>
      </c>
      <c r="N336" s="63">
        <v>5.208333333333333</v>
      </c>
      <c r="O336" s="63">
        <v>4.697916666666667</v>
      </c>
      <c r="P336" s="63">
        <v>5.051020408163265</v>
      </c>
      <c r="Q336" s="63">
        <v>4.98</v>
      </c>
      <c r="R336" s="63">
        <v>3.911111111111111</v>
      </c>
    </row>
    <row r="337" spans="2:18" ht="15.75">
      <c r="B337" s="55"/>
      <c r="C337" s="10">
        <v>275</v>
      </c>
      <c r="D337" s="61" t="s">
        <v>26</v>
      </c>
      <c r="E337" s="62" t="s">
        <v>287</v>
      </c>
      <c r="F337" s="63">
        <v>4.466833541927409</v>
      </c>
      <c r="G337" s="63">
        <v>3.615</v>
      </c>
      <c r="H337" s="63">
        <v>3.66</v>
      </c>
      <c r="I337" s="63">
        <v>2.9130434782608696</v>
      </c>
      <c r="J337" s="63">
        <v>5.82</v>
      </c>
      <c r="K337" s="63">
        <v>4.491803278688525</v>
      </c>
      <c r="L337" s="63">
        <v>6.05</v>
      </c>
      <c r="M337" s="63">
        <v>5.29</v>
      </c>
      <c r="N337" s="63">
        <v>5.32</v>
      </c>
      <c r="O337" s="63">
        <v>5.27</v>
      </c>
      <c r="P337" s="63">
        <v>5.18</v>
      </c>
      <c r="Q337" s="63">
        <v>6.1</v>
      </c>
      <c r="R337" s="63">
        <v>4.28</v>
      </c>
    </row>
    <row r="338" spans="2:18" ht="15.75">
      <c r="B338" s="55"/>
      <c r="C338" s="10">
        <v>276</v>
      </c>
      <c r="D338" s="61" t="s">
        <v>26</v>
      </c>
      <c r="E338" s="62" t="s">
        <v>288</v>
      </c>
      <c r="F338" s="63">
        <v>5.344364937388193</v>
      </c>
      <c r="G338" s="63">
        <v>5.010204081632653</v>
      </c>
      <c r="H338" s="63">
        <v>5.010526315789473</v>
      </c>
      <c r="I338" s="63">
        <v>6.096385542168675</v>
      </c>
      <c r="J338" s="63">
        <v>5.975</v>
      </c>
      <c r="K338" s="63">
        <v>5.57</v>
      </c>
      <c r="L338" s="63">
        <v>5.201834862385321</v>
      </c>
      <c r="M338" s="63">
        <v>5.25</v>
      </c>
      <c r="N338" s="63">
        <v>5.271739130434782</v>
      </c>
      <c r="O338" s="63">
        <v>5.59375</v>
      </c>
      <c r="P338" s="63">
        <v>5.6938775510204085</v>
      </c>
      <c r="Q338" s="63">
        <v>5.123711340206185</v>
      </c>
      <c r="R338" s="63">
        <v>4.358974358974359</v>
      </c>
    </row>
    <row r="339" spans="2:18" ht="15.75">
      <c r="B339" s="55"/>
      <c r="C339" s="10">
        <v>277</v>
      </c>
      <c r="D339" s="61" t="s">
        <v>26</v>
      </c>
      <c r="E339" s="62" t="s">
        <v>289</v>
      </c>
      <c r="F339" s="63">
        <v>4.390368852459017</v>
      </c>
      <c r="G339" s="63">
        <v>6.333333333333333</v>
      </c>
      <c r="H339" s="63">
        <v>5.333333333333333</v>
      </c>
      <c r="I339" s="63">
        <v>4.16</v>
      </c>
      <c r="J339" s="63">
        <v>3.2</v>
      </c>
      <c r="K339" s="63">
        <v>3.56</v>
      </c>
      <c r="L339" s="63">
        <v>3.46</v>
      </c>
      <c r="M339" s="63">
        <v>4.266666666666667</v>
      </c>
      <c r="N339" s="63">
        <v>4.6</v>
      </c>
      <c r="O339" s="63">
        <v>4.833333333333333</v>
      </c>
      <c r="P339" s="63">
        <v>5.0144927536231885</v>
      </c>
      <c r="Q339" s="63">
        <v>4.693333333333333</v>
      </c>
      <c r="R339" s="63">
        <v>4.35</v>
      </c>
    </row>
    <row r="340" spans="2:18" ht="15.75">
      <c r="B340" s="57" t="s">
        <v>290</v>
      </c>
      <c r="C340" s="7"/>
      <c r="D340" s="8"/>
      <c r="E340" s="7"/>
      <c r="F340" s="9">
        <v>5.490545025280086</v>
      </c>
      <c r="G340" s="9">
        <v>5.483274408485178</v>
      </c>
      <c r="H340" s="9">
        <v>5.5943368968506215</v>
      </c>
      <c r="I340" s="9">
        <v>5.473232848232848</v>
      </c>
      <c r="J340" s="9">
        <v>5.4167126309983455</v>
      </c>
      <c r="K340" s="9">
        <v>5.136429189501009</v>
      </c>
      <c r="L340" s="9">
        <v>5.4930791329328805</v>
      </c>
      <c r="M340" s="9">
        <v>5.570047046523785</v>
      </c>
      <c r="N340" s="9">
        <v>5.807121661721069</v>
      </c>
      <c r="O340" s="9">
        <v>5.493473193473194</v>
      </c>
      <c r="P340" s="9">
        <v>5.402954133195128</v>
      </c>
      <c r="Q340" s="9">
        <v>5.553010808028821</v>
      </c>
      <c r="R340" s="9">
        <v>5.439345220695703</v>
      </c>
    </row>
    <row r="341" spans="2:18" ht="15.75">
      <c r="B341" s="55"/>
      <c r="C341" s="10">
        <v>140</v>
      </c>
      <c r="D341" s="61" t="s">
        <v>9</v>
      </c>
      <c r="E341" s="62" t="s">
        <v>290</v>
      </c>
      <c r="F341" s="63">
        <v>5.4816154080389765</v>
      </c>
      <c r="G341" s="63">
        <v>5.52025202520252</v>
      </c>
      <c r="H341" s="63">
        <v>5.5140463282405126</v>
      </c>
      <c r="I341" s="63">
        <v>5.495071684587813</v>
      </c>
      <c r="J341" s="63">
        <v>5.458617332035054</v>
      </c>
      <c r="K341" s="63">
        <v>5.204983544898918</v>
      </c>
      <c r="L341" s="63">
        <v>5.566803465572275</v>
      </c>
      <c r="M341" s="63">
        <v>5.74892189746047</v>
      </c>
      <c r="N341" s="63">
        <v>5.745993200582808</v>
      </c>
      <c r="O341" s="63">
        <v>5.533253205128205</v>
      </c>
      <c r="P341" s="63">
        <v>5.367599816429554</v>
      </c>
      <c r="Q341" s="63">
        <v>5.340116279069767</v>
      </c>
      <c r="R341" s="63">
        <v>5.310155535224154</v>
      </c>
    </row>
    <row r="342" spans="2:18" ht="15.75">
      <c r="B342" s="55"/>
      <c r="C342" s="10">
        <v>421</v>
      </c>
      <c r="D342" s="61" t="s">
        <v>15</v>
      </c>
      <c r="E342" s="62" t="s">
        <v>291</v>
      </c>
      <c r="F342" s="63">
        <v>5.3955078125</v>
      </c>
      <c r="G342" s="63">
        <v>4.388888888888889</v>
      </c>
      <c r="H342" s="63">
        <v>5.164</v>
      </c>
      <c r="I342" s="63">
        <v>5.41044776119403</v>
      </c>
      <c r="J342" s="63">
        <v>5.1</v>
      </c>
      <c r="K342" s="63">
        <v>5.960199004975125</v>
      </c>
      <c r="L342" s="63">
        <v>5.663793103448276</v>
      </c>
      <c r="M342" s="63">
        <v>5.246666666666667</v>
      </c>
      <c r="N342" s="63">
        <v>5.865384615384615</v>
      </c>
      <c r="O342" s="63">
        <v>5.123529411764705</v>
      </c>
      <c r="P342" s="63">
        <v>5.513636363636364</v>
      </c>
      <c r="Q342" s="63">
        <v>6.322751322751323</v>
      </c>
      <c r="R342" s="63">
        <v>5.795454545454546</v>
      </c>
    </row>
    <row r="343" spans="2:18" ht="15.75">
      <c r="B343" s="55"/>
      <c r="C343" s="10">
        <v>382</v>
      </c>
      <c r="D343" s="61" t="s">
        <v>16</v>
      </c>
      <c r="E343" s="62" t="s">
        <v>292</v>
      </c>
      <c r="F343" s="63">
        <v>6.105461393596987</v>
      </c>
      <c r="G343" s="63">
        <v>6.584269662921348</v>
      </c>
      <c r="H343" s="63">
        <v>6.691011235955056</v>
      </c>
      <c r="I343" s="63">
        <v>5.819512195121951</v>
      </c>
      <c r="J343" s="63">
        <v>6.361702127659575</v>
      </c>
      <c r="K343" s="63">
        <v>6.425287356321839</v>
      </c>
      <c r="L343" s="63">
        <v>6.151351351351352</v>
      </c>
      <c r="M343" s="63">
        <v>5.913793103448276</v>
      </c>
      <c r="N343" s="63">
        <v>5.877777777777778</v>
      </c>
      <c r="O343" s="63">
        <v>5.625</v>
      </c>
      <c r="P343" s="63">
        <v>5.537234042553192</v>
      </c>
      <c r="Q343" s="63">
        <v>6.208860759493671</v>
      </c>
      <c r="R343" s="63">
        <v>6.258620689655173</v>
      </c>
    </row>
    <row r="344" spans="2:18" ht="15.75">
      <c r="B344" s="55"/>
      <c r="C344" s="10">
        <v>414</v>
      </c>
      <c r="D344" s="61" t="s">
        <v>19</v>
      </c>
      <c r="E344" s="62" t="s">
        <v>290</v>
      </c>
      <c r="F344" s="63">
        <v>5.550355021011447</v>
      </c>
      <c r="G344" s="63">
        <v>5.94375</v>
      </c>
      <c r="H344" s="63">
        <v>5.925311203319502</v>
      </c>
      <c r="I344" s="63">
        <v>5.756272401433692</v>
      </c>
      <c r="J344" s="63">
        <v>5.262214983713355</v>
      </c>
      <c r="K344" s="63">
        <v>4.9937888198757765</v>
      </c>
      <c r="L344" s="63">
        <v>5.247142857142857</v>
      </c>
      <c r="M344" s="63">
        <v>5.298550724637681</v>
      </c>
      <c r="N344" s="63">
        <v>6.2325174825174825</v>
      </c>
      <c r="O344" s="63">
        <v>5.421686746987952</v>
      </c>
      <c r="P344" s="63">
        <v>5.364583333333333</v>
      </c>
      <c r="Q344" s="63">
        <v>5.787719298245614</v>
      </c>
      <c r="R344" s="63">
        <v>5.627403846153846</v>
      </c>
    </row>
    <row r="345" spans="2:18" ht="15.75">
      <c r="B345" s="55"/>
      <c r="C345" s="10">
        <v>452</v>
      </c>
      <c r="D345" s="61" t="s">
        <v>41</v>
      </c>
      <c r="E345" s="62" t="s">
        <v>293</v>
      </c>
      <c r="F345" s="63">
        <v>5.345424567188788</v>
      </c>
      <c r="G345" s="63">
        <v>4.7727272727272725</v>
      </c>
      <c r="H345" s="63">
        <v>5.943181818181818</v>
      </c>
      <c r="I345" s="63">
        <v>5.0510948905109485</v>
      </c>
      <c r="J345" s="63">
        <v>5.36734693877551</v>
      </c>
      <c r="K345" s="63">
        <v>5.0673076923076925</v>
      </c>
      <c r="L345" s="63">
        <v>5.320754716981132</v>
      </c>
      <c r="M345" s="63">
        <v>5.041666666666667</v>
      </c>
      <c r="N345" s="63">
        <v>5.047169811320755</v>
      </c>
      <c r="O345" s="63">
        <v>5.15</v>
      </c>
      <c r="P345" s="63">
        <v>5.833333333333333</v>
      </c>
      <c r="Q345" s="63">
        <v>5.72</v>
      </c>
      <c r="R345" s="63">
        <v>6.034090909090909</v>
      </c>
    </row>
    <row r="346" spans="2:18" ht="15.75">
      <c r="B346" s="55"/>
      <c r="C346" s="10">
        <v>451</v>
      </c>
      <c r="D346" s="61" t="s">
        <v>32</v>
      </c>
      <c r="E346" s="62" t="s">
        <v>294</v>
      </c>
      <c r="F346" s="63">
        <v>5.104273504273504</v>
      </c>
      <c r="G346" s="63">
        <v>5.01</v>
      </c>
      <c r="H346" s="63">
        <v>5.020833333333333</v>
      </c>
      <c r="I346" s="63">
        <v>5</v>
      </c>
      <c r="J346" s="63">
        <v>5.03</v>
      </c>
      <c r="K346" s="63">
        <v>3.6842105263157894</v>
      </c>
      <c r="L346" s="63">
        <v>4.481927710843373</v>
      </c>
      <c r="M346" s="63">
        <v>5.53921568627451</v>
      </c>
      <c r="N346" s="63">
        <v>5.08</v>
      </c>
      <c r="O346" s="63">
        <v>5.216981132075472</v>
      </c>
      <c r="P346" s="63">
        <v>5.33</v>
      </c>
      <c r="Q346" s="63">
        <v>5.87</v>
      </c>
      <c r="R346" s="63">
        <v>5.514563106796117</v>
      </c>
    </row>
    <row r="347" spans="2:18" ht="15.75">
      <c r="B347" s="55"/>
      <c r="C347" s="10">
        <v>145</v>
      </c>
      <c r="D347" s="61" t="s">
        <v>26</v>
      </c>
      <c r="E347" s="62" t="s">
        <v>295</v>
      </c>
      <c r="F347" s="63">
        <v>5.815455007625826</v>
      </c>
      <c r="G347" s="63">
        <v>5.144385026737968</v>
      </c>
      <c r="H347" s="63">
        <v>6.527397260273973</v>
      </c>
      <c r="I347" s="63">
        <v>5.427631578947368</v>
      </c>
      <c r="J347" s="63">
        <v>5.696428571428571</v>
      </c>
      <c r="K347" s="63">
        <v>4.991379310344827</v>
      </c>
      <c r="L347" s="63">
        <v>5.080246913580247</v>
      </c>
      <c r="M347" s="63">
        <v>6.449438202247191</v>
      </c>
      <c r="N347" s="63">
        <v>6.702247191011236</v>
      </c>
      <c r="O347" s="63">
        <v>6.114130434782608</v>
      </c>
      <c r="P347" s="63">
        <v>5.543269230769231</v>
      </c>
      <c r="Q347" s="63">
        <v>6.225274725274725</v>
      </c>
      <c r="R347" s="63">
        <v>5.598765432098766</v>
      </c>
    </row>
    <row r="348" spans="2:18" ht="15.75">
      <c r="B348" s="55"/>
      <c r="C348" s="10">
        <v>148</v>
      </c>
      <c r="D348" s="61" t="s">
        <v>26</v>
      </c>
      <c r="E348" s="62" t="s">
        <v>296</v>
      </c>
      <c r="F348" s="63">
        <v>4.93801652892562</v>
      </c>
      <c r="G348" s="63">
        <v>5.775510204081633</v>
      </c>
      <c r="H348" s="63">
        <v>4.572916666666667</v>
      </c>
      <c r="I348" s="63">
        <v>4.708333333333333</v>
      </c>
      <c r="J348" s="63">
        <v>5.045</v>
      </c>
      <c r="K348" s="63">
        <v>3.349462365591398</v>
      </c>
      <c r="L348" s="63">
        <v>5.601190476190476</v>
      </c>
      <c r="M348" s="63">
        <v>4.306532663316583</v>
      </c>
      <c r="N348" s="63">
        <v>5.035</v>
      </c>
      <c r="O348" s="63">
        <v>5.48</v>
      </c>
      <c r="P348" s="63">
        <v>5.336842105263158</v>
      </c>
      <c r="Q348" s="63">
        <v>5.324022346368715</v>
      </c>
      <c r="R348" s="63">
        <v>5.212643678160919</v>
      </c>
    </row>
    <row r="349" spans="2:18" ht="15.75">
      <c r="B349" s="57" t="s">
        <v>297</v>
      </c>
      <c r="C349" s="7"/>
      <c r="D349" s="8"/>
      <c r="E349" s="7"/>
      <c r="F349" s="9">
        <v>4.598194236394476</v>
      </c>
      <c r="G349" s="9">
        <v>4.717393519461993</v>
      </c>
      <c r="H349" s="9">
        <v>4.620559401243895</v>
      </c>
      <c r="I349" s="9">
        <v>4.590126274151833</v>
      </c>
      <c r="J349" s="9">
        <v>4.636554093689768</v>
      </c>
      <c r="K349" s="9">
        <v>4.600119758540888</v>
      </c>
      <c r="L349" s="9">
        <v>4.611360988868755</v>
      </c>
      <c r="M349" s="9">
        <v>4.568026157287902</v>
      </c>
      <c r="N349" s="9">
        <v>4.617932302781103</v>
      </c>
      <c r="O349" s="9">
        <v>4.593716613247863</v>
      </c>
      <c r="P349" s="9">
        <v>4.603444048360022</v>
      </c>
      <c r="Q349" s="9">
        <v>4.577656534164718</v>
      </c>
      <c r="R349" s="9">
        <v>4.431340872374798</v>
      </c>
    </row>
    <row r="350" spans="2:18" ht="15.75">
      <c r="B350" s="55"/>
      <c r="C350" s="10">
        <v>1</v>
      </c>
      <c r="D350" s="61" t="s">
        <v>7</v>
      </c>
      <c r="E350" s="62" t="s">
        <v>298</v>
      </c>
      <c r="F350" s="63">
        <v>1.9639409943543982</v>
      </c>
      <c r="G350" s="63">
        <v>0</v>
      </c>
      <c r="H350" s="63">
        <v>0.27450980392156865</v>
      </c>
      <c r="I350" s="63">
        <v>0.7008310249307479</v>
      </c>
      <c r="J350" s="63">
        <v>1.1355932203389831</v>
      </c>
      <c r="K350" s="63">
        <v>0.8661157024793389</v>
      </c>
      <c r="L350" s="63">
        <v>1.5519662921348314</v>
      </c>
      <c r="M350" s="63">
        <v>2.1920668058455113</v>
      </c>
      <c r="N350" s="63">
        <v>2.402892561983471</v>
      </c>
      <c r="O350" s="63">
        <v>3.0530973451327434</v>
      </c>
      <c r="P350" s="63">
        <v>2.6304801670146136</v>
      </c>
      <c r="Q350" s="63">
        <v>2.7075038284839206</v>
      </c>
      <c r="R350" s="63">
        <v>2.538971807628524</v>
      </c>
    </row>
    <row r="351" spans="2:18" ht="15.75">
      <c r="B351" s="55"/>
      <c r="C351" s="10">
        <v>498</v>
      </c>
      <c r="D351" s="61" t="s">
        <v>466</v>
      </c>
      <c r="E351" s="62" t="s">
        <v>472</v>
      </c>
      <c r="F351" s="63">
        <v>3.7549632784885434</v>
      </c>
      <c r="G351" s="63">
        <v>3.730304269111721</v>
      </c>
      <c r="H351" s="63">
        <v>3.7537318213850983</v>
      </c>
      <c r="I351" s="63">
        <v>3.694639576353615</v>
      </c>
      <c r="J351" s="63">
        <v>3.718267946070691</v>
      </c>
      <c r="K351" s="63">
        <v>3.708763764331933</v>
      </c>
      <c r="L351" s="63">
        <v>3.758223399965436</v>
      </c>
      <c r="M351" s="63">
        <v>3.722719363658961</v>
      </c>
      <c r="N351" s="63">
        <v>3.7826730621187896</v>
      </c>
      <c r="O351" s="63">
        <v>3.7893715830932924</v>
      </c>
      <c r="P351" s="63">
        <v>3.8426150121065374</v>
      </c>
      <c r="Q351" s="63">
        <v>3.821613174660416</v>
      </c>
      <c r="R351" s="63">
        <v>3.7483351092168355</v>
      </c>
    </row>
    <row r="352" spans="2:18" ht="15.75">
      <c r="B352" s="55"/>
      <c r="C352" s="10">
        <v>38</v>
      </c>
      <c r="D352" s="61" t="s">
        <v>11</v>
      </c>
      <c r="E352" s="62" t="s">
        <v>300</v>
      </c>
      <c r="F352" s="63">
        <v>5.465118761676007</v>
      </c>
      <c r="G352" s="63">
        <v>5.443216697360344</v>
      </c>
      <c r="H352" s="63">
        <v>5.455507156191661</v>
      </c>
      <c r="I352" s="63">
        <v>5.414717626925271</v>
      </c>
      <c r="J352" s="63">
        <v>5.629064366290644</v>
      </c>
      <c r="K352" s="63">
        <v>5.709884467265725</v>
      </c>
      <c r="L352" s="63">
        <v>5.681230769230769</v>
      </c>
      <c r="M352" s="63">
        <v>5.562226391494685</v>
      </c>
      <c r="N352" s="63">
        <v>5.702068965517241</v>
      </c>
      <c r="O352" s="63">
        <v>5.679432624113475</v>
      </c>
      <c r="P352" s="63">
        <v>5.461240310077519</v>
      </c>
      <c r="Q352" s="63">
        <v>5.214141414141414</v>
      </c>
      <c r="R352" s="63">
        <v>4.657928388746803</v>
      </c>
    </row>
    <row r="353" spans="2:18" ht="15.75">
      <c r="B353" s="55"/>
      <c r="C353" s="10">
        <v>6</v>
      </c>
      <c r="D353" s="61" t="s">
        <v>11</v>
      </c>
      <c r="E353" s="62" t="s">
        <v>299</v>
      </c>
      <c r="F353" s="63">
        <v>4.594145717256271</v>
      </c>
      <c r="G353" s="63">
        <v>4.621799670609373</v>
      </c>
      <c r="H353" s="63">
        <v>4.7629449838187705</v>
      </c>
      <c r="I353" s="63">
        <v>4.794113403549272</v>
      </c>
      <c r="J353" s="63">
        <v>4.610790835181079</v>
      </c>
      <c r="K353" s="63">
        <v>4.542479643570441</v>
      </c>
      <c r="L353" s="63">
        <v>4.566712100560351</v>
      </c>
      <c r="M353" s="63">
        <v>4.478450363196126</v>
      </c>
      <c r="N353" s="63">
        <v>4.75513758272379</v>
      </c>
      <c r="O353" s="63">
        <v>4.603590001677571</v>
      </c>
      <c r="P353" s="63">
        <v>4.59155722326454</v>
      </c>
      <c r="Q353" s="63">
        <v>4.551250868658791</v>
      </c>
      <c r="R353" s="63">
        <v>4.246900015696123</v>
      </c>
    </row>
    <row r="354" spans="2:18" ht="15.75">
      <c r="B354" s="55"/>
      <c r="C354" s="10">
        <v>408</v>
      </c>
      <c r="D354" s="61" t="s">
        <v>15</v>
      </c>
      <c r="E354" s="62" t="s">
        <v>432</v>
      </c>
      <c r="F354" s="63">
        <v>4.886768552486552</v>
      </c>
      <c r="G354" s="63">
        <v>4.896114519427403</v>
      </c>
      <c r="H354" s="63">
        <v>4.922205913189348</v>
      </c>
      <c r="I354" s="63">
        <v>5.00739918608953</v>
      </c>
      <c r="J354" s="63">
        <v>5.000194325689856</v>
      </c>
      <c r="K354" s="63">
        <v>4.897330595482546</v>
      </c>
      <c r="L354" s="63">
        <v>4.939669574902543</v>
      </c>
      <c r="M354" s="63">
        <v>4.7636468109557555</v>
      </c>
      <c r="N354" s="63">
        <v>4.968882875918052</v>
      </c>
      <c r="O354" s="63">
        <v>4.786259541984733</v>
      </c>
      <c r="P354" s="63">
        <v>4.917005347593583</v>
      </c>
      <c r="Q354" s="63">
        <v>4.830282861896839</v>
      </c>
      <c r="R354" s="63">
        <v>4.6895046912502725</v>
      </c>
    </row>
    <row r="355" spans="2:18" ht="15.75">
      <c r="B355" s="55"/>
      <c r="C355" s="10">
        <v>504</v>
      </c>
      <c r="D355" s="61" t="s">
        <v>15</v>
      </c>
      <c r="E355" s="62" t="s">
        <v>433</v>
      </c>
      <c r="F355" s="63">
        <v>5.376618431073877</v>
      </c>
      <c r="G355" s="63">
        <v>5.376411543287327</v>
      </c>
      <c r="H355" s="63">
        <v>5.343824027072758</v>
      </c>
      <c r="I355" s="63">
        <v>5.320523531049846</v>
      </c>
      <c r="J355" s="63">
        <v>5.287874465049929</v>
      </c>
      <c r="K355" s="63">
        <v>5.262941659819227</v>
      </c>
      <c r="L355" s="63">
        <v>5.409090909090909</v>
      </c>
      <c r="M355" s="63">
        <v>5.350360576923077</v>
      </c>
      <c r="N355" s="63">
        <v>5.408227848101266</v>
      </c>
      <c r="O355" s="63">
        <v>5.391542107181918</v>
      </c>
      <c r="P355" s="63">
        <v>5.561872909698996</v>
      </c>
      <c r="Q355" s="63">
        <v>5.556875449964003</v>
      </c>
      <c r="R355" s="63">
        <v>5.352787130564908</v>
      </c>
    </row>
    <row r="356" spans="2:18" ht="15.75">
      <c r="B356" s="55"/>
      <c r="C356" s="10">
        <v>10</v>
      </c>
      <c r="D356" s="61" t="s">
        <v>16</v>
      </c>
      <c r="E356" s="62" t="s">
        <v>301</v>
      </c>
      <c r="F356" s="63">
        <v>4.290405738623627</v>
      </c>
      <c r="G356" s="63">
        <v>4.441248972884141</v>
      </c>
      <c r="H356" s="63">
        <v>4.383915343915344</v>
      </c>
      <c r="I356" s="63">
        <v>4.420203892493049</v>
      </c>
      <c r="J356" s="63">
        <v>4.452636384387127</v>
      </c>
      <c r="K356" s="63">
        <v>4.409836065573771</v>
      </c>
      <c r="L356" s="63">
        <v>4.340227088402271</v>
      </c>
      <c r="M356" s="63">
        <v>4.147551546391752</v>
      </c>
      <c r="N356" s="63">
        <v>4.095203488372093</v>
      </c>
      <c r="O356" s="63">
        <v>4.125996400102855</v>
      </c>
      <c r="P356" s="63">
        <v>4.196978021978022</v>
      </c>
      <c r="Q356" s="63">
        <v>4.222144358794674</v>
      </c>
      <c r="R356" s="63">
        <v>4.1294676330917275</v>
      </c>
    </row>
    <row r="357" spans="2:18" ht="15.75">
      <c r="B357" s="55"/>
      <c r="C357" s="10">
        <v>16</v>
      </c>
      <c r="D357" s="61" t="s">
        <v>16</v>
      </c>
      <c r="E357" s="62" t="s">
        <v>302</v>
      </c>
      <c r="F357" s="63">
        <v>5.158436430639642</v>
      </c>
      <c r="G357" s="63">
        <v>5.397590361445783</v>
      </c>
      <c r="H357" s="63">
        <v>5.182310469314079</v>
      </c>
      <c r="I357" s="63">
        <v>5.254528819762123</v>
      </c>
      <c r="J357" s="63">
        <v>5.193031811296256</v>
      </c>
      <c r="K357" s="63">
        <v>5.159751037344399</v>
      </c>
      <c r="L357" s="63">
        <v>5.180627681192143</v>
      </c>
      <c r="M357" s="63">
        <v>4.844736842105263</v>
      </c>
      <c r="N357" s="63">
        <v>4.939193654990086</v>
      </c>
      <c r="O357" s="63">
        <v>4.78021978021978</v>
      </c>
      <c r="P357" s="63">
        <v>5.060839160839161</v>
      </c>
      <c r="Q357" s="63">
        <v>5.223852040816326</v>
      </c>
      <c r="R357" s="63">
        <v>4.718915733647614</v>
      </c>
    </row>
    <row r="358" spans="2:18" ht="15.75">
      <c r="B358" s="55"/>
      <c r="C358" s="10">
        <v>18</v>
      </c>
      <c r="D358" s="61" t="s">
        <v>16</v>
      </c>
      <c r="E358" s="62" t="s">
        <v>303</v>
      </c>
      <c r="F358" s="63">
        <v>5.839092219690276</v>
      </c>
      <c r="G358" s="63">
        <v>6.11576941400667</v>
      </c>
      <c r="H358" s="63">
        <v>5.662447257383966</v>
      </c>
      <c r="I358" s="63">
        <v>5.742258652094717</v>
      </c>
      <c r="J358" s="63">
        <v>5.806085611139763</v>
      </c>
      <c r="K358" s="63">
        <v>5.791267305644302</v>
      </c>
      <c r="L358" s="63">
        <v>5.767613038906414</v>
      </c>
      <c r="M358" s="63">
        <v>5.731358529111338</v>
      </c>
      <c r="N358" s="63">
        <v>5.9246805648957634</v>
      </c>
      <c r="O358" s="63">
        <v>5.8932926829268295</v>
      </c>
      <c r="P358" s="63">
        <v>5.966960352422907</v>
      </c>
      <c r="Q358" s="63">
        <v>5.931195724782899</v>
      </c>
      <c r="R358" s="63">
        <v>5.825779036827195</v>
      </c>
    </row>
    <row r="359" spans="2:18" ht="15.75">
      <c r="B359" s="55"/>
      <c r="C359" s="10">
        <v>21</v>
      </c>
      <c r="D359" s="61" t="s">
        <v>16</v>
      </c>
      <c r="E359" s="62" t="s">
        <v>304</v>
      </c>
      <c r="F359" s="63">
        <v>5.246476388168137</v>
      </c>
      <c r="G359" s="63">
        <v>5.278705368610326</v>
      </c>
      <c r="H359" s="63">
        <v>5.219150025601638</v>
      </c>
      <c r="I359" s="63">
        <v>5.187015289164635</v>
      </c>
      <c r="J359" s="63">
        <v>5.163466154584733</v>
      </c>
      <c r="K359" s="63">
        <v>5.263047039550667</v>
      </c>
      <c r="L359" s="63">
        <v>5.224480261621117</v>
      </c>
      <c r="M359" s="63">
        <v>5.447708280577362</v>
      </c>
      <c r="N359" s="63">
        <v>5.321115973741795</v>
      </c>
      <c r="O359" s="63">
        <v>5.1870043489383475</v>
      </c>
      <c r="P359" s="63">
        <v>5.288597926895799</v>
      </c>
      <c r="Q359" s="63">
        <v>5.253799392097265</v>
      </c>
      <c r="R359" s="63">
        <v>5.146948941469489</v>
      </c>
    </row>
    <row r="360" spans="2:18" ht="15.75">
      <c r="B360" s="55"/>
      <c r="C360" s="10">
        <v>407</v>
      </c>
      <c r="D360" s="61" t="s">
        <v>16</v>
      </c>
      <c r="E360" s="62" t="s">
        <v>434</v>
      </c>
      <c r="F360" s="63">
        <v>5.24716976558144</v>
      </c>
      <c r="G360" s="63">
        <v>5.430854333128457</v>
      </c>
      <c r="H360" s="63">
        <v>5.383561643835616</v>
      </c>
      <c r="I360" s="63">
        <v>5.101912369886226</v>
      </c>
      <c r="J360" s="63">
        <v>5.246101871101871</v>
      </c>
      <c r="K360" s="63">
        <v>5.361111111111111</v>
      </c>
      <c r="L360" s="63">
        <v>5.313969571230982</v>
      </c>
      <c r="M360" s="63">
        <v>5.178098322048867</v>
      </c>
      <c r="N360" s="63">
        <v>5.253516624040921</v>
      </c>
      <c r="O360" s="63">
        <v>5.1937125748502995</v>
      </c>
      <c r="P360" s="63">
        <v>5.186483901817023</v>
      </c>
      <c r="Q360" s="63">
        <v>5.19786432160804</v>
      </c>
      <c r="R360" s="63">
        <v>5.112196765498652</v>
      </c>
    </row>
    <row r="361" spans="2:18" ht="15.75">
      <c r="B361" s="55"/>
      <c r="C361" s="10">
        <v>411</v>
      </c>
      <c r="D361" s="61" t="s">
        <v>16</v>
      </c>
      <c r="E361" s="62" t="s">
        <v>435</v>
      </c>
      <c r="F361" s="63">
        <v>5.379951863657061</v>
      </c>
      <c r="G361" s="63">
        <v>4.9986072423398324</v>
      </c>
      <c r="H361" s="63">
        <v>5</v>
      </c>
      <c r="I361" s="63">
        <v>5</v>
      </c>
      <c r="J361" s="63">
        <v>5.807854137447405</v>
      </c>
      <c r="K361" s="63">
        <v>5.642259414225942</v>
      </c>
      <c r="L361" s="63">
        <v>5.343922651933702</v>
      </c>
      <c r="M361" s="63">
        <v>5.760528488852188</v>
      </c>
      <c r="N361" s="63">
        <v>5.6463636363636365</v>
      </c>
      <c r="O361" s="63">
        <v>5.434198746642793</v>
      </c>
      <c r="P361" s="63">
        <v>5.144329896907217</v>
      </c>
      <c r="Q361" s="63">
        <v>5.45910290237467</v>
      </c>
      <c r="R361" s="63">
        <v>5.4628019323671495</v>
      </c>
    </row>
    <row r="362" spans="2:18" ht="15.75">
      <c r="B362" s="55"/>
      <c r="C362" s="10">
        <v>436</v>
      </c>
      <c r="D362" s="61" t="s">
        <v>16</v>
      </c>
      <c r="E362" s="62" t="s">
        <v>436</v>
      </c>
      <c r="F362" s="63">
        <v>4.696605587263442</v>
      </c>
      <c r="G362" s="63">
        <v>5.070689655172414</v>
      </c>
      <c r="H362" s="63">
        <v>4.899598393574297</v>
      </c>
      <c r="I362" s="63">
        <v>4.800341296928328</v>
      </c>
      <c r="J362" s="63">
        <v>6.4733727810650885</v>
      </c>
      <c r="K362" s="63">
        <v>4.680722891566265</v>
      </c>
      <c r="L362" s="63">
        <v>4.511904761904762</v>
      </c>
      <c r="M362" s="63">
        <v>4.512670565302145</v>
      </c>
      <c r="N362" s="63">
        <v>4.628070175438596</v>
      </c>
      <c r="O362" s="63">
        <v>4.483969465648855</v>
      </c>
      <c r="P362" s="63">
        <v>4.697841726618705</v>
      </c>
      <c r="Q362" s="63">
        <v>4.550314465408805</v>
      </c>
      <c r="R362" s="63">
        <v>3.91875</v>
      </c>
    </row>
    <row r="363" spans="2:18" ht="15.75">
      <c r="B363" s="55"/>
      <c r="C363" s="10">
        <v>437</v>
      </c>
      <c r="D363" s="61" t="s">
        <v>16</v>
      </c>
      <c r="E363" s="62" t="s">
        <v>419</v>
      </c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0</v>
      </c>
    </row>
    <row r="364" spans="2:18" ht="15.75">
      <c r="B364" s="55"/>
      <c r="C364" s="10">
        <v>476</v>
      </c>
      <c r="D364" s="61" t="s">
        <v>19</v>
      </c>
      <c r="E364" s="62" t="s">
        <v>305</v>
      </c>
      <c r="F364" s="63">
        <v>5.004955037621582</v>
      </c>
      <c r="G364" s="63">
        <v>0</v>
      </c>
      <c r="H364" s="63">
        <v>0</v>
      </c>
      <c r="I364" s="63">
        <v>0</v>
      </c>
      <c r="J364" s="63">
        <v>5.852307692307693</v>
      </c>
      <c r="K364" s="63">
        <v>5.324189526184538</v>
      </c>
      <c r="L364" s="63">
        <v>4.525477707006369</v>
      </c>
      <c r="M364" s="63">
        <v>4.486153846153846</v>
      </c>
      <c r="N364" s="63">
        <v>5.005970149253732</v>
      </c>
      <c r="O364" s="63">
        <v>5.476595744680851</v>
      </c>
      <c r="P364" s="63">
        <v>5.063798219584569</v>
      </c>
      <c r="Q364" s="63">
        <v>5.121700879765396</v>
      </c>
      <c r="R364" s="63">
        <v>4.700280112044818</v>
      </c>
    </row>
    <row r="365" spans="2:18" ht="15.75">
      <c r="B365" s="55"/>
      <c r="C365" s="10">
        <v>477</v>
      </c>
      <c r="D365" s="61" t="s">
        <v>19</v>
      </c>
      <c r="E365" s="62" t="s">
        <v>456</v>
      </c>
      <c r="F365" s="63">
        <v>5.161011407396643</v>
      </c>
      <c r="G365" s="63">
        <v>5.238095238095238</v>
      </c>
      <c r="H365" s="63">
        <v>4.983394833948339</v>
      </c>
      <c r="I365" s="63">
        <v>5.030276816608996</v>
      </c>
      <c r="J365" s="63">
        <v>5.074766355140187</v>
      </c>
      <c r="K365" s="63">
        <v>5.154863813229572</v>
      </c>
      <c r="L365" s="63">
        <v>5.261501210653753</v>
      </c>
      <c r="M365" s="63">
        <v>5.14495254529767</v>
      </c>
      <c r="N365" s="63">
        <v>5.262063227953411</v>
      </c>
      <c r="O365" s="63">
        <v>5.226492232215863</v>
      </c>
      <c r="P365" s="63">
        <v>5.375757575757576</v>
      </c>
      <c r="Q365" s="63">
        <v>5.064648117839607</v>
      </c>
      <c r="R365" s="63">
        <v>5.134577603143418</v>
      </c>
    </row>
    <row r="366" spans="2:18" ht="15.75">
      <c r="B366" s="55"/>
      <c r="C366" s="10">
        <v>500</v>
      </c>
      <c r="D366" s="61" t="s">
        <v>19</v>
      </c>
      <c r="E366" s="62" t="s">
        <v>473</v>
      </c>
      <c r="F366" s="63">
        <v>5.127562503801935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5.024033045437476</v>
      </c>
      <c r="N366" s="63">
        <v>5.096875986115494</v>
      </c>
      <c r="O366" s="63">
        <v>5.139148191365227</v>
      </c>
      <c r="P366" s="63">
        <v>5.222820763956905</v>
      </c>
      <c r="Q366" s="63">
        <v>5.164298724954462</v>
      </c>
      <c r="R366" s="63">
        <v>5.143394648829432</v>
      </c>
    </row>
    <row r="367" spans="2:18" ht="15.75">
      <c r="B367" s="55"/>
      <c r="C367" s="10">
        <v>450</v>
      </c>
      <c r="D367" s="61" t="s">
        <v>41</v>
      </c>
      <c r="E367" s="62" t="s">
        <v>306</v>
      </c>
      <c r="F367" s="63">
        <v>5.600285306704707</v>
      </c>
      <c r="G367" s="63">
        <v>5.454545454545454</v>
      </c>
      <c r="H367" s="63">
        <v>5.167173252279635</v>
      </c>
      <c r="I367" s="63">
        <v>5.3762662807525325</v>
      </c>
      <c r="J367" s="63">
        <v>5.5473684210526315</v>
      </c>
      <c r="K367" s="63">
        <v>5.478260869565218</v>
      </c>
      <c r="L367" s="63">
        <v>6.080645161290323</v>
      </c>
      <c r="M367" s="63">
        <v>6.087040618955513</v>
      </c>
      <c r="N367" s="63">
        <v>5.812043795620438</v>
      </c>
      <c r="O367" s="63">
        <v>5.792626728110599</v>
      </c>
      <c r="P367" s="63">
        <v>5.2322097378277155</v>
      </c>
      <c r="Q367" s="63">
        <v>5.677484787018256</v>
      </c>
      <c r="R367" s="63">
        <v>5.464814814814815</v>
      </c>
    </row>
    <row r="368" spans="2:18" ht="15.75">
      <c r="B368" s="55"/>
      <c r="C368" s="10">
        <v>39</v>
      </c>
      <c r="D368" s="61" t="s">
        <v>23</v>
      </c>
      <c r="E368" s="62" t="s">
        <v>307</v>
      </c>
      <c r="F368" s="63">
        <v>5.2418362517747275</v>
      </c>
      <c r="G368" s="63">
        <v>5.846965699208443</v>
      </c>
      <c r="H368" s="63">
        <v>5.162094763092269</v>
      </c>
      <c r="I368" s="63">
        <v>5.062374245472837</v>
      </c>
      <c r="J368" s="63">
        <v>5.0359712230215825</v>
      </c>
      <c r="K368" s="63">
        <v>4.796296296296297</v>
      </c>
      <c r="L368" s="63">
        <v>5.111111111111111</v>
      </c>
      <c r="M368" s="63">
        <v>5.56386292834891</v>
      </c>
      <c r="N368" s="63">
        <v>5.63768115942029</v>
      </c>
      <c r="O368" s="63">
        <v>5.179411764705883</v>
      </c>
      <c r="P368" s="63">
        <v>5.348920863309353</v>
      </c>
      <c r="Q368" s="63">
        <v>5.274590163934426</v>
      </c>
      <c r="R368" s="63">
        <v>5.224770642201835</v>
      </c>
    </row>
    <row r="369" spans="2:18" ht="15.75">
      <c r="B369" s="55"/>
      <c r="C369" s="10">
        <v>41</v>
      </c>
      <c r="D369" s="61" t="s">
        <v>26</v>
      </c>
      <c r="E369" s="62" t="s">
        <v>305</v>
      </c>
      <c r="F369" s="63">
        <v>5.4765784114052956</v>
      </c>
      <c r="G369" s="63">
        <v>4.1875</v>
      </c>
      <c r="H369" s="63">
        <v>5.127659574468085</v>
      </c>
      <c r="I369" s="63">
        <v>5.127272727272727</v>
      </c>
      <c r="J369" s="63">
        <v>5.08</v>
      </c>
      <c r="K369" s="63">
        <v>5.1063829787234045</v>
      </c>
      <c r="L369" s="63">
        <v>5.15</v>
      </c>
      <c r="M369" s="63">
        <v>6.055555555555555</v>
      </c>
      <c r="N369" s="63">
        <v>6.025</v>
      </c>
      <c r="O369" s="63">
        <v>3.9047619047619047</v>
      </c>
      <c r="P369" s="63">
        <v>8.916666666666666</v>
      </c>
      <c r="Q369" s="63">
        <v>8.321428571428571</v>
      </c>
      <c r="R369" s="63">
        <v>5.735294117647059</v>
      </c>
    </row>
    <row r="370" spans="2:18" ht="15.75">
      <c r="B370" s="55"/>
      <c r="C370" s="10">
        <v>42</v>
      </c>
      <c r="D370" s="61" t="s">
        <v>26</v>
      </c>
      <c r="E370" s="62" t="s">
        <v>308</v>
      </c>
      <c r="F370" s="63">
        <v>6.125230202578269</v>
      </c>
      <c r="G370" s="63">
        <v>5.634920634920635</v>
      </c>
      <c r="H370" s="63">
        <v>5.0701754385964914</v>
      </c>
      <c r="I370" s="63">
        <v>5.1571428571428575</v>
      </c>
      <c r="J370" s="63">
        <v>5.237288135593221</v>
      </c>
      <c r="K370" s="63">
        <v>5.185185185185185</v>
      </c>
      <c r="L370" s="63">
        <v>5.925</v>
      </c>
      <c r="M370" s="63">
        <v>7.138888888888889</v>
      </c>
      <c r="N370" s="63">
        <v>7.325</v>
      </c>
      <c r="O370" s="63">
        <v>5.880952380952381</v>
      </c>
      <c r="P370" s="63">
        <v>9</v>
      </c>
      <c r="Q370" s="63">
        <v>10.363636363636363</v>
      </c>
      <c r="R370" s="63">
        <v>7.055555555555555</v>
      </c>
    </row>
    <row r="371" spans="2:18" ht="15.75">
      <c r="B371" s="55"/>
      <c r="C371" s="10">
        <v>806</v>
      </c>
      <c r="D371" s="61" t="s">
        <v>309</v>
      </c>
      <c r="E371" s="62" t="s">
        <v>454</v>
      </c>
      <c r="F371" s="63">
        <v>4.121234596074852</v>
      </c>
      <c r="G371" s="63">
        <v>5</v>
      </c>
      <c r="H371" s="63">
        <v>3.8061288305190746</v>
      </c>
      <c r="I371" s="63">
        <v>3.547632008709853</v>
      </c>
      <c r="J371" s="63">
        <v>3.6792569659442727</v>
      </c>
      <c r="K371" s="63">
        <v>4.421397379912664</v>
      </c>
      <c r="L371" s="63">
        <v>4.757510729613734</v>
      </c>
      <c r="M371" s="63">
        <v>4.038805970149253</v>
      </c>
      <c r="N371" s="63">
        <v>4.381991814461118</v>
      </c>
      <c r="O371" s="63">
        <v>4.530612244897959</v>
      </c>
      <c r="P371" s="63">
        <v>3.8263513513513514</v>
      </c>
      <c r="Q371" s="63">
        <v>3.9515358361774746</v>
      </c>
      <c r="R371" s="63">
        <v>3.7998259355961705</v>
      </c>
    </row>
    <row r="372" spans="2:18" ht="15.75">
      <c r="B372" s="55"/>
      <c r="C372" s="10">
        <v>807</v>
      </c>
      <c r="D372" s="61" t="s">
        <v>309</v>
      </c>
      <c r="E372" s="62" t="s">
        <v>474</v>
      </c>
      <c r="F372" s="63">
        <v>5.000802825947335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5.007496251874063</v>
      </c>
      <c r="N372" s="63">
        <v>4.998171846435101</v>
      </c>
      <c r="O372" s="63">
        <v>4.999204455051711</v>
      </c>
      <c r="P372" s="63">
        <v>4.999132697311362</v>
      </c>
      <c r="Q372" s="63">
        <v>5.000877192982456</v>
      </c>
      <c r="R372" s="63">
        <v>5.003271537622683</v>
      </c>
    </row>
    <row r="373" spans="2:18" ht="15.75">
      <c r="B373" s="55"/>
      <c r="C373" s="10">
        <v>808</v>
      </c>
      <c r="D373" s="61" t="s">
        <v>309</v>
      </c>
      <c r="E373" s="62" t="s">
        <v>455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</row>
    <row r="374" spans="2:18" ht="15.75">
      <c r="B374" s="55"/>
      <c r="C374" s="10">
        <v>809</v>
      </c>
      <c r="D374" s="61" t="s">
        <v>309</v>
      </c>
      <c r="E374" s="62" t="s">
        <v>310</v>
      </c>
      <c r="F374" s="63">
        <v>3.8782758879627544</v>
      </c>
      <c r="G374" s="63">
        <v>6.022508038585209</v>
      </c>
      <c r="H374" s="63">
        <v>3.953216374269006</v>
      </c>
      <c r="I374" s="63">
        <v>4.083657587548638</v>
      </c>
      <c r="J374" s="63">
        <v>3.8228511530398324</v>
      </c>
      <c r="K374" s="63">
        <v>4.10371819960861</v>
      </c>
      <c r="L374" s="63">
        <v>3.682926829268293</v>
      </c>
      <c r="M374" s="63">
        <v>4.072227873855544</v>
      </c>
      <c r="N374" s="63">
        <v>3.7925407925407923</v>
      </c>
      <c r="O374" s="63">
        <v>3.767870302137067</v>
      </c>
      <c r="P374" s="63">
        <v>3.9864986498649864</v>
      </c>
      <c r="Q374" s="63">
        <v>3.443018867924528</v>
      </c>
      <c r="R374" s="63">
        <v>3.1712374581939797</v>
      </c>
    </row>
    <row r="375" spans="2:18" ht="15.75">
      <c r="B375" s="57" t="s">
        <v>311</v>
      </c>
      <c r="C375" s="7"/>
      <c r="D375" s="8"/>
      <c r="E375" s="7"/>
      <c r="F375" s="9">
        <v>4.772381835370728</v>
      </c>
      <c r="G375" s="9">
        <v>4.7578785711280345</v>
      </c>
      <c r="H375" s="9">
        <v>4.777807528393244</v>
      </c>
      <c r="I375" s="9">
        <v>4.707200801201803</v>
      </c>
      <c r="J375" s="9">
        <v>4.747634608402213</v>
      </c>
      <c r="K375" s="9">
        <v>4.720284800929962</v>
      </c>
      <c r="L375" s="9">
        <v>4.639845276708907</v>
      </c>
      <c r="M375" s="9">
        <v>4.756668052425442</v>
      </c>
      <c r="N375" s="9">
        <v>4.873016926651178</v>
      </c>
      <c r="O375" s="9">
        <v>4.783924755959613</v>
      </c>
      <c r="P375" s="9">
        <v>4.850634872204098</v>
      </c>
      <c r="Q375" s="9">
        <v>4.912847981522887</v>
      </c>
      <c r="R375" s="9">
        <v>4.785575348075348</v>
      </c>
    </row>
    <row r="376" spans="2:18" ht="15.75">
      <c r="B376" s="55"/>
      <c r="C376" s="10">
        <v>5</v>
      </c>
      <c r="D376" s="61" t="s">
        <v>140</v>
      </c>
      <c r="E376" s="62" t="s">
        <v>312</v>
      </c>
      <c r="F376" s="63">
        <v>3.903049294925877</v>
      </c>
      <c r="G376" s="63">
        <v>3.9988498035080995</v>
      </c>
      <c r="H376" s="63">
        <v>3.957998825141962</v>
      </c>
      <c r="I376" s="63">
        <v>3.9102461565804676</v>
      </c>
      <c r="J376" s="63">
        <v>3.9687964338781576</v>
      </c>
      <c r="K376" s="63">
        <v>3.8598916495423126</v>
      </c>
      <c r="L376" s="63">
        <v>3.8378378378378377</v>
      </c>
      <c r="M376" s="63">
        <v>3.8738919073491562</v>
      </c>
      <c r="N376" s="63">
        <v>3.9912518853695325</v>
      </c>
      <c r="O376" s="63">
        <v>3.773299519971017</v>
      </c>
      <c r="P376" s="63">
        <v>3.8972785749628898</v>
      </c>
      <c r="Q376" s="63">
        <v>3.9416396024013385</v>
      </c>
      <c r="R376" s="63">
        <v>3.836650800519256</v>
      </c>
    </row>
    <row r="377" spans="2:18" ht="15.75">
      <c r="B377" s="55"/>
      <c r="C377" s="10">
        <v>15</v>
      </c>
      <c r="D377" s="61" t="s">
        <v>11</v>
      </c>
      <c r="E377" s="62" t="s">
        <v>315</v>
      </c>
      <c r="F377" s="63">
        <v>5.251387440718442</v>
      </c>
      <c r="G377" s="63">
        <v>5.142957008039147</v>
      </c>
      <c r="H377" s="63">
        <v>5.174701118395681</v>
      </c>
      <c r="I377" s="63">
        <v>5.093398349587397</v>
      </c>
      <c r="J377" s="63">
        <v>5.034244206157039</v>
      </c>
      <c r="K377" s="63">
        <v>5.064181398923905</v>
      </c>
      <c r="L377" s="63">
        <v>5.365642578970143</v>
      </c>
      <c r="M377" s="63">
        <v>5.273302404048924</v>
      </c>
      <c r="N377" s="63">
        <v>5.596740493104889</v>
      </c>
      <c r="O377" s="63">
        <v>5.386788850706377</v>
      </c>
      <c r="P377" s="63">
        <v>5.342148087876322</v>
      </c>
      <c r="Q377" s="63">
        <v>5.368267831149927</v>
      </c>
      <c r="R377" s="63">
        <v>5.295538057742782</v>
      </c>
    </row>
    <row r="378" spans="2:18" ht="15.75">
      <c r="B378" s="55"/>
      <c r="C378" s="10">
        <v>28</v>
      </c>
      <c r="D378" s="61" t="s">
        <v>11</v>
      </c>
      <c r="E378" s="62" t="s">
        <v>437</v>
      </c>
      <c r="F378" s="63">
        <v>5.116819287081587</v>
      </c>
      <c r="G378" s="63">
        <v>5.1873324396782845</v>
      </c>
      <c r="H378" s="63">
        <v>5.165229389444636</v>
      </c>
      <c r="I378" s="63">
        <v>5.052121902591854</v>
      </c>
      <c r="J378" s="63">
        <v>5.021301775147929</v>
      </c>
      <c r="K378" s="63">
        <v>4.949147727272727</v>
      </c>
      <c r="L378" s="63">
        <v>5.0471189327277886</v>
      </c>
      <c r="M378" s="63">
        <v>5.121212121212121</v>
      </c>
      <c r="N378" s="63">
        <v>5.16935985083903</v>
      </c>
      <c r="O378" s="63">
        <v>5.16970802919708</v>
      </c>
      <c r="P378" s="63">
        <v>5.233085140822273</v>
      </c>
      <c r="Q378" s="63">
        <v>5.229153405474221</v>
      </c>
      <c r="R378" s="63">
        <v>5.104688050757843</v>
      </c>
    </row>
    <row r="379" spans="2:18" ht="15.75">
      <c r="B379" s="55"/>
      <c r="C379" s="10">
        <v>410</v>
      </c>
      <c r="D379" s="61" t="s">
        <v>15</v>
      </c>
      <c r="E379" s="62" t="s">
        <v>438</v>
      </c>
      <c r="F379" s="63">
        <v>5.150252353021416</v>
      </c>
      <c r="G379" s="63">
        <v>5.148681964725962</v>
      </c>
      <c r="H379" s="63">
        <v>5.2326846620631935</v>
      </c>
      <c r="I379" s="63">
        <v>5.158856522525783</v>
      </c>
      <c r="J379" s="63">
        <v>5.19072452970758</v>
      </c>
      <c r="K379" s="63">
        <v>5.161724577042023</v>
      </c>
      <c r="L379" s="63">
        <v>5.1265556529360214</v>
      </c>
      <c r="M379" s="63">
        <v>5.050561797752809</v>
      </c>
      <c r="N379" s="63">
        <v>5.16023976023976</v>
      </c>
      <c r="O379" s="63">
        <v>5.12705287854178</v>
      </c>
      <c r="P379" s="63">
        <v>5.176872469635628</v>
      </c>
      <c r="Q379" s="63">
        <v>5.210132412204951</v>
      </c>
      <c r="R379" s="63">
        <v>5.0615338882283</v>
      </c>
    </row>
    <row r="380" spans="3:18" ht="15">
      <c r="C380" s="10">
        <v>412</v>
      </c>
      <c r="D380" s="61" t="s">
        <v>15</v>
      </c>
      <c r="E380" s="62" t="s">
        <v>313</v>
      </c>
      <c r="F380" s="63">
        <v>5.2257461185745315</v>
      </c>
      <c r="G380" s="63">
        <v>5.202359346642468</v>
      </c>
      <c r="H380" s="63">
        <v>5.095627776478841</v>
      </c>
      <c r="I380" s="63">
        <v>5.170530539456085</v>
      </c>
      <c r="J380" s="63">
        <v>5.149805891756109</v>
      </c>
      <c r="K380" s="63">
        <v>5.21909504221693</v>
      </c>
      <c r="L380" s="63">
        <v>5.280896110290497</v>
      </c>
      <c r="M380" s="63">
        <v>5.207211782630777</v>
      </c>
      <c r="N380" s="63">
        <v>5.269307368886922</v>
      </c>
      <c r="O380" s="63">
        <v>5.177886758805172</v>
      </c>
      <c r="P380" s="63">
        <v>5.247524752475248</v>
      </c>
      <c r="Q380" s="63">
        <v>5.530545573342045</v>
      </c>
      <c r="R380" s="63">
        <v>5.259154929577464</v>
      </c>
    </row>
    <row r="381" spans="2:18" ht="15.75">
      <c r="B381" s="55"/>
      <c r="C381" s="10">
        <v>13</v>
      </c>
      <c r="D381" s="61" t="s">
        <v>16</v>
      </c>
      <c r="E381" s="62" t="s">
        <v>314</v>
      </c>
      <c r="F381" s="63">
        <v>5.054259634888438</v>
      </c>
      <c r="G381" s="63">
        <v>5.079900744416873</v>
      </c>
      <c r="H381" s="63">
        <v>5.010682492581602</v>
      </c>
      <c r="I381" s="63">
        <v>5.08287841191067</v>
      </c>
      <c r="J381" s="63">
        <v>5.017543859649122</v>
      </c>
      <c r="K381" s="63">
        <v>5.10916179337232</v>
      </c>
      <c r="L381" s="63">
        <v>5.043073910915321</v>
      </c>
      <c r="M381" s="63">
        <v>5.014906832298137</v>
      </c>
      <c r="N381" s="63">
        <v>5.031374786081004</v>
      </c>
      <c r="O381" s="63">
        <v>5.083199141170156</v>
      </c>
      <c r="P381" s="63">
        <v>5.0341823056300266</v>
      </c>
      <c r="Q381" s="63">
        <v>5.088861838101034</v>
      </c>
      <c r="R381" s="63">
        <v>5.0341124447252055</v>
      </c>
    </row>
    <row r="382" spans="2:18" ht="15.75">
      <c r="B382" s="55"/>
      <c r="C382" s="10">
        <v>29</v>
      </c>
      <c r="D382" s="61" t="s">
        <v>19</v>
      </c>
      <c r="E382" s="62" t="s">
        <v>439</v>
      </c>
      <c r="F382" s="63">
        <v>5.16370773485592</v>
      </c>
      <c r="G382" s="63">
        <v>5.04119464469619</v>
      </c>
      <c r="H382" s="63">
        <v>5.097995545657016</v>
      </c>
      <c r="I382" s="63">
        <v>5.171370967741935</v>
      </c>
      <c r="J382" s="63">
        <v>5.1716171617161715</v>
      </c>
      <c r="K382" s="63">
        <v>5.15185601799775</v>
      </c>
      <c r="L382" s="63">
        <v>5.129711751662971</v>
      </c>
      <c r="M382" s="63">
        <v>5.061899679829242</v>
      </c>
      <c r="N382" s="63">
        <v>5.27545551982851</v>
      </c>
      <c r="O382" s="63">
        <v>5.198824681684623</v>
      </c>
      <c r="P382" s="63">
        <v>5.211656441717792</v>
      </c>
      <c r="Q382" s="63">
        <v>5.3564131668558455</v>
      </c>
      <c r="R382" s="63">
        <v>5.1002227171492205</v>
      </c>
    </row>
    <row r="383" spans="2:18" ht="15.75">
      <c r="B383" s="55"/>
      <c r="C383" s="10">
        <v>409</v>
      </c>
      <c r="D383" s="61" t="s">
        <v>19</v>
      </c>
      <c r="E383" s="62" t="s">
        <v>316</v>
      </c>
      <c r="F383" s="63">
        <v>5.108779280137116</v>
      </c>
      <c r="G383" s="63">
        <v>5.105511811023622</v>
      </c>
      <c r="H383" s="63">
        <v>5.043810289389068</v>
      </c>
      <c r="I383" s="63">
        <v>5.104743833017078</v>
      </c>
      <c r="J383" s="63">
        <v>5.2110091743119265</v>
      </c>
      <c r="K383" s="63">
        <v>5.247945205479452</v>
      </c>
      <c r="L383" s="63">
        <v>5.079187396351576</v>
      </c>
      <c r="M383" s="63">
        <v>5.085249042145594</v>
      </c>
      <c r="N383" s="63">
        <v>5.157530864197531</v>
      </c>
      <c r="O383" s="63">
        <v>5.118258287976249</v>
      </c>
      <c r="P383" s="63">
        <v>4.996910401647786</v>
      </c>
      <c r="Q383" s="63">
        <v>5.04978354978355</v>
      </c>
      <c r="R383" s="63">
        <v>5.08453237410072</v>
      </c>
    </row>
    <row r="384" spans="2:18" ht="15.75">
      <c r="B384" s="55"/>
      <c r="C384" s="10">
        <v>438</v>
      </c>
      <c r="D384" s="61" t="s">
        <v>19</v>
      </c>
      <c r="E384" s="62" t="s">
        <v>440</v>
      </c>
      <c r="F384" s="63">
        <v>5.076111875286566</v>
      </c>
      <c r="G384" s="63">
        <v>5.121687398593835</v>
      </c>
      <c r="H384" s="63">
        <v>5.001053185887309</v>
      </c>
      <c r="I384" s="63">
        <v>5.103382563125297</v>
      </c>
      <c r="J384" s="63">
        <v>5.073576799140709</v>
      </c>
      <c r="K384" s="63">
        <v>5.098684210526316</v>
      </c>
      <c r="L384" s="63">
        <v>5.070643642072214</v>
      </c>
      <c r="M384" s="63">
        <v>5.087478559176672</v>
      </c>
      <c r="N384" s="63">
        <v>5.218934911242603</v>
      </c>
      <c r="O384" s="63">
        <v>4.992943548387097</v>
      </c>
      <c r="P384" s="63">
        <v>5.117424242424242</v>
      </c>
      <c r="Q384" s="63">
        <v>5.108818011257036</v>
      </c>
      <c r="R384" s="63">
        <v>4.910747957259585</v>
      </c>
    </row>
    <row r="385" spans="2:18" ht="15.75">
      <c r="B385" s="55"/>
      <c r="C385" s="10">
        <v>455</v>
      </c>
      <c r="D385" s="61" t="s">
        <v>19</v>
      </c>
      <c r="E385" s="62" t="s">
        <v>317</v>
      </c>
      <c r="F385" s="63">
        <v>5.033922171018945</v>
      </c>
      <c r="G385" s="63">
        <v>5.002481389578164</v>
      </c>
      <c r="H385" s="63">
        <v>5.0508474576271185</v>
      </c>
      <c r="I385" s="63">
        <v>5.0199376947040495</v>
      </c>
      <c r="J385" s="63">
        <v>5.0474504249291785</v>
      </c>
      <c r="K385" s="63">
        <v>5.0184174624829465</v>
      </c>
      <c r="L385" s="63">
        <v>5.039381153305204</v>
      </c>
      <c r="M385" s="63">
        <v>5.000697836706211</v>
      </c>
      <c r="N385" s="63">
        <v>5.020335985853227</v>
      </c>
      <c r="O385" s="63">
        <v>5.102820746132848</v>
      </c>
      <c r="P385" s="63">
        <v>5.067343173431734</v>
      </c>
      <c r="Q385" s="63">
        <v>5.036551077788191</v>
      </c>
      <c r="R385" s="63">
        <v>5.0262257696693275</v>
      </c>
    </row>
    <row r="386" spans="2:18" ht="15.75">
      <c r="B386" s="55"/>
      <c r="C386" s="10">
        <v>473</v>
      </c>
      <c r="D386" s="61" t="s">
        <v>19</v>
      </c>
      <c r="E386" s="62" t="s">
        <v>318</v>
      </c>
      <c r="F386" s="63">
        <v>5.051949308309955</v>
      </c>
      <c r="G386" s="63">
        <v>5.012121212121212</v>
      </c>
      <c r="H386" s="63">
        <v>5.1020408163265305</v>
      </c>
      <c r="I386" s="63">
        <v>5.042238648363252</v>
      </c>
      <c r="J386" s="63">
        <v>4.985957873620863</v>
      </c>
      <c r="K386" s="63">
        <v>5.115062761506276</v>
      </c>
      <c r="L386" s="63">
        <v>5.128600823045267</v>
      </c>
      <c r="M386" s="63">
        <v>5.0725</v>
      </c>
      <c r="N386" s="63">
        <v>5.110828025477707</v>
      </c>
      <c r="O386" s="63">
        <v>5.071680376028202</v>
      </c>
      <c r="P386" s="63">
        <v>5.049792531120332</v>
      </c>
      <c r="Q386" s="63">
        <v>5.089759797724399</v>
      </c>
      <c r="R386" s="63">
        <v>4.825910931174089</v>
      </c>
    </row>
    <row r="387" spans="2:18" ht="15.75">
      <c r="B387" s="55"/>
      <c r="C387" s="10">
        <v>486</v>
      </c>
      <c r="D387" s="61" t="s">
        <v>19</v>
      </c>
      <c r="E387" s="62" t="s">
        <v>319</v>
      </c>
      <c r="F387" s="63">
        <v>5.153431461626991</v>
      </c>
      <c r="G387" s="63">
        <v>5.375375375375375</v>
      </c>
      <c r="H387" s="63">
        <v>5.367716535433071</v>
      </c>
      <c r="I387" s="63">
        <v>5.1845841784989855</v>
      </c>
      <c r="J387" s="63">
        <v>5.143894389438944</v>
      </c>
      <c r="K387" s="63">
        <v>5.113415424497732</v>
      </c>
      <c r="L387" s="63">
        <v>5.152351097178683</v>
      </c>
      <c r="M387" s="63">
        <v>5.097393689986283</v>
      </c>
      <c r="N387" s="63">
        <v>5.202692003167063</v>
      </c>
      <c r="O387" s="63">
        <v>5.0602409638554215</v>
      </c>
      <c r="P387" s="63">
        <v>5.036502546689304</v>
      </c>
      <c r="Q387" s="63">
        <v>5.041631265930332</v>
      </c>
      <c r="R387" s="63">
        <v>5.063664596273292</v>
      </c>
    </row>
    <row r="388" spans="2:18" ht="15.75">
      <c r="B388" s="55"/>
      <c r="C388" s="10">
        <v>497</v>
      </c>
      <c r="D388" s="61" t="s">
        <v>19</v>
      </c>
      <c r="E388" s="62" t="s">
        <v>458</v>
      </c>
      <c r="F388" s="63">
        <v>4.8763967443785345</v>
      </c>
      <c r="G388" s="63">
        <v>5.086021505376344</v>
      </c>
      <c r="H388" s="63">
        <v>5.036745406824147</v>
      </c>
      <c r="I388" s="63">
        <v>4.856600590468157</v>
      </c>
      <c r="J388" s="63">
        <v>4.90963030579644</v>
      </c>
      <c r="K388" s="63">
        <v>4.967037671232877</v>
      </c>
      <c r="L388" s="63">
        <v>5.087661141804788</v>
      </c>
      <c r="M388" s="63">
        <v>5.061499272197962</v>
      </c>
      <c r="N388" s="63">
        <v>4.461216730038023</v>
      </c>
      <c r="O388" s="63">
        <v>4.378510378510379</v>
      </c>
      <c r="P388" s="63">
        <v>4.753720238095238</v>
      </c>
      <c r="Q388" s="63">
        <v>5.08411214953271</v>
      </c>
      <c r="R388" s="63">
        <v>4.90982940698619</v>
      </c>
    </row>
    <row r="389" spans="2:18" ht="15.75">
      <c r="B389" s="55"/>
      <c r="C389" s="10">
        <v>838</v>
      </c>
      <c r="D389" s="61" t="s">
        <v>19</v>
      </c>
      <c r="E389" s="62" t="s">
        <v>320</v>
      </c>
      <c r="F389" s="63">
        <v>5.137148885665304</v>
      </c>
      <c r="G389" s="63">
        <v>5.158482142857143</v>
      </c>
      <c r="H389" s="63">
        <v>5.1242138364779874</v>
      </c>
      <c r="I389" s="63">
        <v>5.169491525423729</v>
      </c>
      <c r="J389" s="63">
        <v>5.109489051094891</v>
      </c>
      <c r="K389" s="63">
        <v>5.146853146853147</v>
      </c>
      <c r="L389" s="63">
        <v>5.145187601957586</v>
      </c>
      <c r="M389" s="63">
        <v>5.0880195599022</v>
      </c>
      <c r="N389" s="63">
        <v>5.190322580645161</v>
      </c>
      <c r="O389" s="63">
        <v>5.1299212598425195</v>
      </c>
      <c r="P389" s="63">
        <v>5.069177555726364</v>
      </c>
      <c r="Q389" s="63">
        <v>5.099460292983808</v>
      </c>
      <c r="R389" s="63">
        <v>5.221178479931682</v>
      </c>
    </row>
    <row r="390" spans="2:18" ht="15.75">
      <c r="B390" s="55"/>
      <c r="C390" s="10">
        <v>30</v>
      </c>
      <c r="D390" s="61" t="s">
        <v>41</v>
      </c>
      <c r="E390" s="62" t="s">
        <v>321</v>
      </c>
      <c r="F390" s="63">
        <v>5.188274640960063</v>
      </c>
      <c r="G390" s="63">
        <v>5.9346049046321525</v>
      </c>
      <c r="H390" s="63">
        <v>5.017031630170316</v>
      </c>
      <c r="I390" s="63">
        <v>5.024340770791075</v>
      </c>
      <c r="J390" s="63">
        <v>5.623831775700935</v>
      </c>
      <c r="K390" s="63">
        <v>5.367117117117117</v>
      </c>
      <c r="L390" s="63">
        <v>5.05727923627685</v>
      </c>
      <c r="M390" s="63">
        <v>5.109510086455331</v>
      </c>
      <c r="N390" s="63">
        <v>5.165625</v>
      </c>
      <c r="O390" s="63">
        <v>5.037894736842105</v>
      </c>
      <c r="P390" s="63">
        <v>5</v>
      </c>
      <c r="Q390" s="63">
        <v>5.025287356321839</v>
      </c>
      <c r="R390" s="63">
        <v>5.042</v>
      </c>
    </row>
    <row r="391" spans="2:18" ht="15.75">
      <c r="B391" s="55"/>
      <c r="C391" s="10">
        <v>31</v>
      </c>
      <c r="D391" s="61" t="s">
        <v>41</v>
      </c>
      <c r="E391" s="62" t="s">
        <v>322</v>
      </c>
      <c r="F391" s="63">
        <v>5.002490039840637</v>
      </c>
      <c r="G391" s="63">
        <v>5.019495412844036</v>
      </c>
      <c r="H391" s="63">
        <v>5.0012406947890815</v>
      </c>
      <c r="I391" s="63">
        <v>4.998911860718172</v>
      </c>
      <c r="J391" s="63">
        <v>5</v>
      </c>
      <c r="K391" s="63">
        <v>4.9987593052109185</v>
      </c>
      <c r="L391" s="63">
        <v>4.9975786924939465</v>
      </c>
      <c r="M391" s="63">
        <v>5.002444987775061</v>
      </c>
      <c r="N391" s="63">
        <v>5</v>
      </c>
      <c r="O391" s="63">
        <v>4.997714285714285</v>
      </c>
      <c r="P391" s="63">
        <v>5.006038647342995</v>
      </c>
      <c r="Q391" s="63">
        <v>5.002366863905325</v>
      </c>
      <c r="R391" s="63">
        <v>5.004884004884005</v>
      </c>
    </row>
    <row r="392" spans="2:18" ht="15.75">
      <c r="B392" s="55"/>
      <c r="C392" s="10">
        <v>33</v>
      </c>
      <c r="D392" s="61" t="s">
        <v>26</v>
      </c>
      <c r="E392" s="62" t="s">
        <v>323</v>
      </c>
      <c r="F392" s="63">
        <v>5.084312370421562</v>
      </c>
      <c r="G392" s="63">
        <v>5.152</v>
      </c>
      <c r="H392" s="63">
        <v>4.991869918699187</v>
      </c>
      <c r="I392" s="63">
        <v>5.032258064516129</v>
      </c>
      <c r="J392" s="63">
        <v>5.016260162601626</v>
      </c>
      <c r="K392" s="63">
        <v>5.103448275862069</v>
      </c>
      <c r="L392" s="63">
        <v>5.052173913043478</v>
      </c>
      <c r="M392" s="63">
        <v>5.169642857142857</v>
      </c>
      <c r="N392" s="63">
        <v>5.194915254237288</v>
      </c>
      <c r="O392" s="63">
        <v>5.088</v>
      </c>
      <c r="P392" s="63">
        <v>5.05982905982906</v>
      </c>
      <c r="Q392" s="63">
        <v>5.114503816793893</v>
      </c>
      <c r="R392" s="63">
        <v>5.0423728813559325</v>
      </c>
    </row>
    <row r="393" spans="3:18" ht="15">
      <c r="C393" s="10">
        <v>35</v>
      </c>
      <c r="D393" s="61" t="s">
        <v>26</v>
      </c>
      <c r="E393" s="62" t="s">
        <v>324</v>
      </c>
      <c r="F393" s="63">
        <v>4.995184590690209</v>
      </c>
      <c r="G393" s="63">
        <v>5</v>
      </c>
      <c r="H393" s="63">
        <v>5</v>
      </c>
      <c r="I393" s="63">
        <v>4.9875</v>
      </c>
      <c r="J393" s="63">
        <v>4.971698113207547</v>
      </c>
      <c r="K393" s="63">
        <v>4.987804878048781</v>
      </c>
      <c r="L393" s="63">
        <v>5.009345794392523</v>
      </c>
      <c r="M393" s="63">
        <v>4.978494623655914</v>
      </c>
      <c r="N393" s="63">
        <v>5</v>
      </c>
      <c r="O393" s="63">
        <v>5</v>
      </c>
      <c r="P393" s="63">
        <v>5</v>
      </c>
      <c r="Q393" s="63">
        <v>5</v>
      </c>
      <c r="R393" s="63">
        <v>5</v>
      </c>
    </row>
    <row r="394" spans="3:18" ht="15">
      <c r="C394" s="10">
        <v>36</v>
      </c>
      <c r="D394" s="61" t="s">
        <v>26</v>
      </c>
      <c r="E394" s="62" t="s">
        <v>325</v>
      </c>
      <c r="F394" s="63">
        <v>5.098410928352384</v>
      </c>
      <c r="G394" s="63">
        <v>5</v>
      </c>
      <c r="H394" s="63">
        <v>5</v>
      </c>
      <c r="I394" s="63">
        <v>5.136363636363637</v>
      </c>
      <c r="J394" s="63">
        <v>5.068493150684931</v>
      </c>
      <c r="K394" s="63">
        <v>5.178683385579937</v>
      </c>
      <c r="L394" s="63">
        <v>5.133501259445844</v>
      </c>
      <c r="M394" s="63">
        <v>4.996960486322188</v>
      </c>
      <c r="N394" s="63">
        <v>5.133333333333334</v>
      </c>
      <c r="O394" s="63">
        <v>5.054421768707483</v>
      </c>
      <c r="P394" s="63">
        <v>5.265682656826568</v>
      </c>
      <c r="Q394" s="63">
        <v>5.196610169491525</v>
      </c>
      <c r="R394" s="63">
        <v>5.01</v>
      </c>
    </row>
    <row r="395" spans="3:18" ht="15">
      <c r="C395" s="10">
        <v>37</v>
      </c>
      <c r="D395" s="61" t="s">
        <v>26</v>
      </c>
      <c r="E395" s="62" t="s">
        <v>326</v>
      </c>
      <c r="F395" s="63">
        <v>7.123902942694889</v>
      </c>
      <c r="G395" s="63">
        <v>6.146496815286624</v>
      </c>
      <c r="H395" s="63">
        <v>6.153333333333333</v>
      </c>
      <c r="I395" s="63">
        <v>7.690322580645161</v>
      </c>
      <c r="J395" s="63">
        <v>6.828767123287672</v>
      </c>
      <c r="K395" s="63">
        <v>8.47682119205298</v>
      </c>
      <c r="L395" s="63">
        <v>7.25625</v>
      </c>
      <c r="M395" s="63">
        <v>9.46875</v>
      </c>
      <c r="N395" s="63">
        <v>7.596153846153846</v>
      </c>
      <c r="O395" s="63">
        <v>6.936842105263158</v>
      </c>
      <c r="P395" s="63">
        <v>6.574468085106383</v>
      </c>
      <c r="Q395" s="63">
        <v>7.116279069767442</v>
      </c>
      <c r="R395" s="63">
        <v>6.010869565217392</v>
      </c>
    </row>
    <row r="396" spans="3:18" ht="15">
      <c r="C396" s="10">
        <v>852</v>
      </c>
      <c r="D396" s="61" t="s">
        <v>309</v>
      </c>
      <c r="E396" s="62" t="s">
        <v>327</v>
      </c>
      <c r="F396" s="63">
        <v>4.365012193372543</v>
      </c>
      <c r="G396" s="63">
        <v>3.791358024691358</v>
      </c>
      <c r="H396" s="63">
        <v>4.348897535667963</v>
      </c>
      <c r="I396" s="63">
        <v>3.8051765650080256</v>
      </c>
      <c r="J396" s="63">
        <v>3.8912</v>
      </c>
      <c r="K396" s="63">
        <v>3.863703082407213</v>
      </c>
      <c r="L396" s="63">
        <v>3.3376881098065154</v>
      </c>
      <c r="M396" s="63">
        <v>4.35892973678486</v>
      </c>
      <c r="N396" s="63">
        <v>4.9064962726304575</v>
      </c>
      <c r="O396" s="63">
        <v>5.056358996171841</v>
      </c>
      <c r="P396" s="63">
        <v>5.277952946883337</v>
      </c>
      <c r="Q396" s="63">
        <v>5.4127290260366445</v>
      </c>
      <c r="R396" s="63">
        <v>5.003643935450286</v>
      </c>
    </row>
    <row r="397" spans="2:18" ht="15.75">
      <c r="B397" s="57" t="s">
        <v>328</v>
      </c>
      <c r="C397" s="7"/>
      <c r="D397" s="8"/>
      <c r="E397" s="7"/>
      <c r="F397" s="9">
        <v>5.219274399248222</v>
      </c>
      <c r="G397" s="9">
        <v>5.137274751974084</v>
      </c>
      <c r="H397" s="9">
        <v>5.065563725490196</v>
      </c>
      <c r="I397" s="9">
        <v>5.131467686732434</v>
      </c>
      <c r="J397" s="9">
        <v>5.232712215320911</v>
      </c>
      <c r="K397" s="9">
        <v>5.140590480016067</v>
      </c>
      <c r="L397" s="9">
        <v>5.155002784481159</v>
      </c>
      <c r="M397" s="9">
        <v>5.268829891838742</v>
      </c>
      <c r="N397" s="9">
        <v>5.180518684909128</v>
      </c>
      <c r="O397" s="9">
        <v>5.301428020069471</v>
      </c>
      <c r="P397" s="9">
        <v>5.408868001634655</v>
      </c>
      <c r="Q397" s="9">
        <v>5.31866373274655</v>
      </c>
      <c r="R397" s="9">
        <v>5.297333039453383</v>
      </c>
    </row>
    <row r="398" spans="3:18" ht="15">
      <c r="C398" s="10">
        <v>149</v>
      </c>
      <c r="D398" s="61" t="s">
        <v>9</v>
      </c>
      <c r="E398" s="62" t="s">
        <v>329</v>
      </c>
      <c r="F398" s="63">
        <v>4.984404651002312</v>
      </c>
      <c r="G398" s="63">
        <v>4.967588932806324</v>
      </c>
      <c r="H398" s="63">
        <v>4.829318089015925</v>
      </c>
      <c r="I398" s="63">
        <v>4.884359074872599</v>
      </c>
      <c r="J398" s="63">
        <v>5.075557578516158</v>
      </c>
      <c r="K398" s="63">
        <v>4.967686342093925</v>
      </c>
      <c r="L398" s="63">
        <v>5.0127560881329725</v>
      </c>
      <c r="M398" s="63">
        <v>4.994276369582993</v>
      </c>
      <c r="N398" s="63">
        <v>5.025419881979119</v>
      </c>
      <c r="O398" s="63">
        <v>5.0220868240670224</v>
      </c>
      <c r="P398" s="63">
        <v>5</v>
      </c>
      <c r="Q398" s="63">
        <v>5.0517676767676765</v>
      </c>
      <c r="R398" s="63">
        <v>4.998172681589767</v>
      </c>
    </row>
    <row r="399" spans="2:18" ht="15.75">
      <c r="B399" s="55"/>
      <c r="C399" s="10">
        <v>833</v>
      </c>
      <c r="D399" s="61" t="s">
        <v>19</v>
      </c>
      <c r="E399" s="62" t="s">
        <v>330</v>
      </c>
      <c r="F399" s="63">
        <v>5.359840804986108</v>
      </c>
      <c r="G399" s="63">
        <v>5.2203065134099615</v>
      </c>
      <c r="H399" s="63">
        <v>5.044804575786463</v>
      </c>
      <c r="I399" s="63">
        <v>5.3917004048583</v>
      </c>
      <c r="J399" s="63">
        <v>5.476785714285715</v>
      </c>
      <c r="K399" s="63">
        <v>5.231418918918919</v>
      </c>
      <c r="L399" s="63">
        <v>5.31</v>
      </c>
      <c r="M399" s="63">
        <v>5.584821428571429</v>
      </c>
      <c r="N399" s="63">
        <v>5.212978369384359</v>
      </c>
      <c r="O399" s="63">
        <v>5.539305301645339</v>
      </c>
      <c r="P399" s="63">
        <v>5.779182879377432</v>
      </c>
      <c r="Q399" s="63">
        <v>5.335897435897436</v>
      </c>
      <c r="R399" s="63">
        <v>5.226296958855098</v>
      </c>
    </row>
    <row r="400" spans="3:18" ht="15">
      <c r="C400" s="10">
        <v>150</v>
      </c>
      <c r="D400" s="61" t="s">
        <v>41</v>
      </c>
      <c r="E400" s="62" t="s">
        <v>331</v>
      </c>
      <c r="F400" s="63">
        <v>5.558281296461493</v>
      </c>
      <c r="G400" s="63">
        <v>5.220665499124343</v>
      </c>
      <c r="H400" s="63">
        <v>6.047717842323651</v>
      </c>
      <c r="I400" s="63">
        <v>5.462346760070052</v>
      </c>
      <c r="J400" s="63">
        <v>5.472854640980736</v>
      </c>
      <c r="K400" s="63">
        <v>5.383877159309021</v>
      </c>
      <c r="L400" s="63">
        <v>5.301710730948678</v>
      </c>
      <c r="M400" s="63">
        <v>5.3017377567140604</v>
      </c>
      <c r="N400" s="63">
        <v>5.671957671957672</v>
      </c>
      <c r="O400" s="63">
        <v>5.7718696397941684</v>
      </c>
      <c r="P400" s="63">
        <v>5.925619834710743</v>
      </c>
      <c r="Q400" s="63">
        <v>5.707979626485569</v>
      </c>
      <c r="R400" s="63">
        <v>5.604696673189824</v>
      </c>
    </row>
    <row r="401" spans="3:18" ht="15">
      <c r="C401" s="10">
        <v>448</v>
      </c>
      <c r="D401" s="61" t="s">
        <v>41</v>
      </c>
      <c r="E401" s="62" t="s">
        <v>81</v>
      </c>
      <c r="F401" s="63">
        <v>5.678349959557832</v>
      </c>
      <c r="G401" s="63">
        <v>5.722846441947565</v>
      </c>
      <c r="H401" s="63">
        <v>5.2921875</v>
      </c>
      <c r="I401" s="63">
        <v>5.478758169934641</v>
      </c>
      <c r="J401" s="63">
        <v>5.204735376044568</v>
      </c>
      <c r="K401" s="63">
        <v>5.429597701149425</v>
      </c>
      <c r="L401" s="63">
        <v>5.348596750369277</v>
      </c>
      <c r="M401" s="63">
        <v>5.863486842105263</v>
      </c>
      <c r="N401" s="63">
        <v>5.599078341013825</v>
      </c>
      <c r="O401" s="63">
        <v>5.744336569579288</v>
      </c>
      <c r="P401" s="63">
        <v>6.254098360655738</v>
      </c>
      <c r="Q401" s="63">
        <v>5.966666666666667</v>
      </c>
      <c r="R401" s="63">
        <v>6.682819383259912</v>
      </c>
    </row>
    <row r="402" spans="3:18" ht="15">
      <c r="C402" s="10">
        <v>152</v>
      </c>
      <c r="D402" s="61" t="s">
        <v>32</v>
      </c>
      <c r="E402" s="62" t="s">
        <v>332</v>
      </c>
      <c r="F402" s="63">
        <v>4.841053587647593</v>
      </c>
      <c r="G402" s="63">
        <v>5</v>
      </c>
      <c r="H402" s="63">
        <v>5</v>
      </c>
      <c r="I402" s="63">
        <v>5</v>
      </c>
      <c r="J402" s="63">
        <v>5.053333333333334</v>
      </c>
      <c r="K402" s="63">
        <v>5.025</v>
      </c>
      <c r="L402" s="63">
        <v>5</v>
      </c>
      <c r="M402" s="63">
        <v>5.09433962264151</v>
      </c>
      <c r="N402" s="63">
        <v>2.905263157894737</v>
      </c>
      <c r="O402" s="63">
        <v>5.046511627906977</v>
      </c>
      <c r="P402" s="63">
        <v>5.022222222222222</v>
      </c>
      <c r="Q402" s="63">
        <v>5</v>
      </c>
      <c r="R402" s="63">
        <v>5.022222222222222</v>
      </c>
    </row>
    <row r="403" spans="3:18" ht="15">
      <c r="C403" s="10">
        <v>435</v>
      </c>
      <c r="D403" s="61" t="s">
        <v>32</v>
      </c>
      <c r="E403" s="62" t="s">
        <v>333</v>
      </c>
      <c r="F403" s="63">
        <v>5</v>
      </c>
      <c r="G403" s="63">
        <v>5</v>
      </c>
      <c r="H403" s="63">
        <v>5</v>
      </c>
      <c r="I403" s="63">
        <v>5</v>
      </c>
      <c r="J403" s="63">
        <v>5</v>
      </c>
      <c r="K403" s="63">
        <v>5</v>
      </c>
      <c r="L403" s="63">
        <v>5</v>
      </c>
      <c r="M403" s="63">
        <v>5</v>
      </c>
      <c r="N403" s="63">
        <v>5</v>
      </c>
      <c r="O403" s="63">
        <v>5</v>
      </c>
      <c r="P403" s="63">
        <v>5</v>
      </c>
      <c r="Q403" s="63">
        <v>5</v>
      </c>
      <c r="R403" s="63">
        <v>5</v>
      </c>
    </row>
    <row r="404" spans="2:18" ht="15.75">
      <c r="B404" s="55"/>
      <c r="C404" s="10">
        <v>837</v>
      </c>
      <c r="D404" s="61" t="s">
        <v>32</v>
      </c>
      <c r="E404" s="62" t="s">
        <v>334</v>
      </c>
      <c r="F404" s="63">
        <v>5.125136017410228</v>
      </c>
      <c r="G404" s="63">
        <v>5.257142857142857</v>
      </c>
      <c r="H404" s="63">
        <v>5</v>
      </c>
      <c r="I404" s="63">
        <v>5.066666666666666</v>
      </c>
      <c r="J404" s="63">
        <v>5.051724137931035</v>
      </c>
      <c r="K404" s="63">
        <v>5</v>
      </c>
      <c r="L404" s="63">
        <v>5</v>
      </c>
      <c r="M404" s="63">
        <v>5</v>
      </c>
      <c r="N404" s="63">
        <v>5</v>
      </c>
      <c r="O404" s="63">
        <v>5</v>
      </c>
      <c r="P404" s="63">
        <v>4.810126582278481</v>
      </c>
      <c r="Q404" s="63">
        <v>6.012658227848101</v>
      </c>
      <c r="R404" s="63">
        <v>5.3125</v>
      </c>
    </row>
    <row r="405" spans="2:18" ht="15.75">
      <c r="B405" s="57" t="s">
        <v>335</v>
      </c>
      <c r="C405" s="7"/>
      <c r="D405" s="8"/>
      <c r="E405" s="7"/>
      <c r="F405" s="9">
        <v>5.173812918083123</v>
      </c>
      <c r="G405" s="9">
        <v>5.189861460957179</v>
      </c>
      <c r="H405" s="9">
        <v>5.100505689001264</v>
      </c>
      <c r="I405" s="9">
        <v>5.314495530012771</v>
      </c>
      <c r="J405" s="9">
        <v>5.255813953488372</v>
      </c>
      <c r="K405" s="9">
        <v>5.025428921568627</v>
      </c>
      <c r="L405" s="9">
        <v>5.25106243870546</v>
      </c>
      <c r="M405" s="9">
        <v>5.00221589110478</v>
      </c>
      <c r="N405" s="9">
        <v>5.4103260869565215</v>
      </c>
      <c r="O405" s="9">
        <v>5.153998678122934</v>
      </c>
      <c r="P405" s="9">
        <v>5.183394464821607</v>
      </c>
      <c r="Q405" s="9">
        <v>5.150644202180376</v>
      </c>
      <c r="R405" s="9">
        <v>5.060113421550095</v>
      </c>
    </row>
    <row r="406" spans="3:18" ht="15">
      <c r="C406" s="10">
        <v>284</v>
      </c>
      <c r="D406" s="61" t="s">
        <v>11</v>
      </c>
      <c r="E406" s="62" t="s">
        <v>335</v>
      </c>
      <c r="F406" s="63">
        <v>5.216953653730831</v>
      </c>
      <c r="G406" s="63">
        <v>5.32012678288431</v>
      </c>
      <c r="H406" s="63">
        <v>5.045933014354067</v>
      </c>
      <c r="I406" s="63">
        <v>5.185680190930787</v>
      </c>
      <c r="J406" s="63">
        <v>5.227448810182623</v>
      </c>
      <c r="K406" s="63">
        <v>5.185185185185185</v>
      </c>
      <c r="L406" s="63">
        <v>5.389092815941269</v>
      </c>
      <c r="M406" s="63">
        <v>5.125</v>
      </c>
      <c r="N406" s="63">
        <v>5.41359918200409</v>
      </c>
      <c r="O406" s="63">
        <v>5.1427848101265825</v>
      </c>
      <c r="P406" s="63">
        <v>5.2133138969873665</v>
      </c>
      <c r="Q406" s="63">
        <v>5.167245657568238</v>
      </c>
      <c r="R406" s="63">
        <v>5.214030915576695</v>
      </c>
    </row>
    <row r="407" spans="3:18" ht="15">
      <c r="C407" s="10">
        <v>280</v>
      </c>
      <c r="D407" s="61" t="s">
        <v>15</v>
      </c>
      <c r="E407" s="62" t="s">
        <v>336</v>
      </c>
      <c r="F407" s="63">
        <v>5.07882994546356</v>
      </c>
      <c r="G407" s="63">
        <v>5.101694915254237</v>
      </c>
      <c r="H407" s="63">
        <v>4.94017094017094</v>
      </c>
      <c r="I407" s="63">
        <v>5.386440677966101</v>
      </c>
      <c r="J407" s="63">
        <v>4.695290858725762</v>
      </c>
      <c r="K407" s="63">
        <v>5.105540897097625</v>
      </c>
      <c r="L407" s="63">
        <v>5.374592833876221</v>
      </c>
      <c r="M407" s="63">
        <v>4.87603305785124</v>
      </c>
      <c r="N407" s="63">
        <v>5.119533527696793</v>
      </c>
      <c r="O407" s="63">
        <v>5.13782991202346</v>
      </c>
      <c r="P407" s="63">
        <v>5.24375</v>
      </c>
      <c r="Q407" s="63">
        <v>4.904040404040404</v>
      </c>
      <c r="R407" s="63">
        <v>5.272321428571429</v>
      </c>
    </row>
    <row r="408" spans="3:18" ht="15">
      <c r="C408" s="10">
        <v>848</v>
      </c>
      <c r="D408" s="61" t="s">
        <v>19</v>
      </c>
      <c r="E408" s="62" t="s">
        <v>337</v>
      </c>
      <c r="F408" s="63">
        <v>5.519400691509796</v>
      </c>
      <c r="G408" s="63">
        <v>4.981788079470198</v>
      </c>
      <c r="H408" s="63">
        <v>5.6431818181818185</v>
      </c>
      <c r="I408" s="63">
        <v>6.650246305418719</v>
      </c>
      <c r="J408" s="63">
        <v>6.7316455696202535</v>
      </c>
      <c r="K408" s="63">
        <v>5.427215189873418</v>
      </c>
      <c r="L408" s="63">
        <v>5.68936170212766</v>
      </c>
      <c r="M408" s="63">
        <v>5.129716981132075</v>
      </c>
      <c r="N408" s="63">
        <v>5.7908309455587395</v>
      </c>
      <c r="O408" s="63">
        <v>5.114427860696518</v>
      </c>
      <c r="P408" s="63">
        <v>5.425531914893617</v>
      </c>
      <c r="Q408" s="63">
        <v>5.25</v>
      </c>
      <c r="R408" s="63">
        <v>4.744874715261959</v>
      </c>
    </row>
    <row r="409" spans="3:18" ht="15">
      <c r="C409" s="10">
        <v>285</v>
      </c>
      <c r="D409" s="61" t="s">
        <v>26</v>
      </c>
      <c r="E409" s="62" t="s">
        <v>338</v>
      </c>
      <c r="F409" s="63">
        <v>4.120030581039756</v>
      </c>
      <c r="G409" s="63">
        <v>3.896</v>
      </c>
      <c r="H409" s="63">
        <v>4.276190476190476</v>
      </c>
      <c r="I409" s="63">
        <v>3.6074074074074076</v>
      </c>
      <c r="J409" s="63">
        <v>3.626086956521739</v>
      </c>
      <c r="K409" s="63">
        <v>3.739130434782609</v>
      </c>
      <c r="L409" s="63">
        <v>4.171428571428572</v>
      </c>
      <c r="M409" s="63">
        <v>3.85</v>
      </c>
      <c r="N409" s="63">
        <v>4.46875</v>
      </c>
      <c r="O409" s="63">
        <v>5.221153846153846</v>
      </c>
      <c r="P409" s="63">
        <v>3.9270833333333335</v>
      </c>
      <c r="Q409" s="63">
        <v>4.72</v>
      </c>
      <c r="R409" s="63">
        <v>4.326086956521739</v>
      </c>
    </row>
    <row r="410" spans="3:18" ht="15">
      <c r="C410" s="10">
        <v>286</v>
      </c>
      <c r="D410" s="61" t="s">
        <v>26</v>
      </c>
      <c r="E410" s="62" t="s">
        <v>339</v>
      </c>
      <c r="F410" s="63">
        <v>4.664520743919885</v>
      </c>
      <c r="G410" s="63">
        <v>5.49</v>
      </c>
      <c r="H410" s="63">
        <v>6.038461538461538</v>
      </c>
      <c r="I410" s="63">
        <v>4.833333333333333</v>
      </c>
      <c r="J410" s="63">
        <v>4.224137931034483</v>
      </c>
      <c r="K410" s="63">
        <v>2.871287128712871</v>
      </c>
      <c r="L410" s="63">
        <v>3.323529411764706</v>
      </c>
      <c r="M410" s="63">
        <v>4.233333333333333</v>
      </c>
      <c r="N410" s="63">
        <v>5.88</v>
      </c>
      <c r="O410" s="63">
        <v>5.9423076923076925</v>
      </c>
      <c r="P410" s="63">
        <v>5.708333333333333</v>
      </c>
      <c r="Q410" s="63">
        <v>6.03</v>
      </c>
      <c r="R410" s="63">
        <v>4.605769230769231</v>
      </c>
    </row>
    <row r="411" spans="3:18" ht="15">
      <c r="C411" s="10">
        <v>289</v>
      </c>
      <c r="D411" s="61" t="s">
        <v>26</v>
      </c>
      <c r="E411" s="62" t="s">
        <v>340</v>
      </c>
      <c r="F411" s="63">
        <v>4.892736486486487</v>
      </c>
      <c r="G411" s="63">
        <v>5.61</v>
      </c>
      <c r="H411" s="63">
        <v>4.55</v>
      </c>
      <c r="I411" s="63">
        <v>5.193548387096774</v>
      </c>
      <c r="J411" s="63">
        <v>5</v>
      </c>
      <c r="K411" s="63">
        <v>5.08</v>
      </c>
      <c r="L411" s="63">
        <v>4.59</v>
      </c>
      <c r="M411" s="63">
        <v>4.73</v>
      </c>
      <c r="N411" s="63">
        <v>5.45</v>
      </c>
      <c r="O411" s="63">
        <v>4.7</v>
      </c>
      <c r="P411" s="63">
        <v>4.28</v>
      </c>
      <c r="Q411" s="63">
        <v>5.03</v>
      </c>
      <c r="R411" s="63">
        <v>4.548076923076923</v>
      </c>
    </row>
    <row r="412" spans="2:18" ht="15.75">
      <c r="B412" s="57" t="s">
        <v>341</v>
      </c>
      <c r="C412" s="7"/>
      <c r="D412" s="8"/>
      <c r="E412" s="7"/>
      <c r="F412" s="9">
        <v>4.711314376615629</v>
      </c>
      <c r="G412" s="9">
        <v>4.701976685250887</v>
      </c>
      <c r="H412" s="9">
        <v>4.717768147345613</v>
      </c>
      <c r="I412" s="9">
        <v>4.6721603563474385</v>
      </c>
      <c r="J412" s="9">
        <v>4.72351797862002</v>
      </c>
      <c r="K412" s="9">
        <v>4.679130434782609</v>
      </c>
      <c r="L412" s="9">
        <v>4.819425444596443</v>
      </c>
      <c r="M412" s="9">
        <v>4.592890393567499</v>
      </c>
      <c r="N412" s="9">
        <v>4.852649006622516</v>
      </c>
      <c r="O412" s="9">
        <v>4.8077753779697625</v>
      </c>
      <c r="P412" s="9">
        <v>4.656222023276634</v>
      </c>
      <c r="Q412" s="9">
        <v>4.7265898848272405</v>
      </c>
      <c r="R412" s="9">
        <v>4.60033167495854</v>
      </c>
    </row>
    <row r="413" spans="3:18" ht="15">
      <c r="C413" s="10">
        <v>292</v>
      </c>
      <c r="D413" s="61" t="s">
        <v>15</v>
      </c>
      <c r="E413" s="62" t="s">
        <v>441</v>
      </c>
      <c r="F413" s="63">
        <v>4.5963320844014985</v>
      </c>
      <c r="G413" s="63">
        <v>4.531888544891641</v>
      </c>
      <c r="H413" s="63">
        <v>4.557443915703603</v>
      </c>
      <c r="I413" s="63">
        <v>4.529443838604144</v>
      </c>
      <c r="J413" s="63">
        <v>4.5625</v>
      </c>
      <c r="K413" s="63">
        <v>4.598190526875998</v>
      </c>
      <c r="L413" s="63">
        <v>4.760978321289605</v>
      </c>
      <c r="M413" s="63">
        <v>4.551234892275355</v>
      </c>
      <c r="N413" s="63">
        <v>4.822901849217638</v>
      </c>
      <c r="O413" s="63">
        <v>4.742779291553133</v>
      </c>
      <c r="P413" s="63">
        <v>4.454643628509719</v>
      </c>
      <c r="Q413" s="63">
        <v>4.646163601775523</v>
      </c>
      <c r="R413" s="63">
        <v>4.39971448965025</v>
      </c>
    </row>
    <row r="414" spans="3:18" ht="15">
      <c r="C414" s="10">
        <v>293</v>
      </c>
      <c r="D414" s="61" t="s">
        <v>26</v>
      </c>
      <c r="E414" s="62" t="s">
        <v>342</v>
      </c>
      <c r="F414" s="63">
        <v>5.80298719772404</v>
      </c>
      <c r="G414" s="63">
        <v>6.401709401709402</v>
      </c>
      <c r="H414" s="63">
        <v>6.491228070175438</v>
      </c>
      <c r="I414" s="63">
        <v>6.1796875</v>
      </c>
      <c r="J414" s="63">
        <v>7.166666666666667</v>
      </c>
      <c r="K414" s="63">
        <v>5.638655462184874</v>
      </c>
      <c r="L414" s="63">
        <v>5.333333333333333</v>
      </c>
      <c r="M414" s="63">
        <v>5.456896551724138</v>
      </c>
      <c r="N414" s="63">
        <v>5.641666666666667</v>
      </c>
      <c r="O414" s="63">
        <v>5.57258064516129</v>
      </c>
      <c r="P414" s="63">
        <v>5.633333333333334</v>
      </c>
      <c r="Q414" s="63">
        <v>5.25</v>
      </c>
      <c r="R414" s="63">
        <v>5.220338983050848</v>
      </c>
    </row>
    <row r="415" spans="3:18" ht="15">
      <c r="C415" s="10">
        <v>294</v>
      </c>
      <c r="D415" s="61" t="s">
        <v>26</v>
      </c>
      <c r="E415" s="62" t="s">
        <v>343</v>
      </c>
      <c r="F415" s="63">
        <v>4.873333333333333</v>
      </c>
      <c r="G415" s="63">
        <v>5.226415094339623</v>
      </c>
      <c r="H415" s="63">
        <v>4.838983050847458</v>
      </c>
      <c r="I415" s="63">
        <v>4.917808219178082</v>
      </c>
      <c r="J415" s="63">
        <v>4.871212121212121</v>
      </c>
      <c r="K415" s="63">
        <v>4.575342465753424</v>
      </c>
      <c r="L415" s="63">
        <v>4.917910447761194</v>
      </c>
      <c r="M415" s="63">
        <v>4.661764705882353</v>
      </c>
      <c r="N415" s="63">
        <v>5.076086956521739</v>
      </c>
      <c r="O415" s="63">
        <v>4.753623188405797</v>
      </c>
      <c r="P415" s="63">
        <v>5.895833333333333</v>
      </c>
      <c r="Q415" s="63">
        <v>4.15</v>
      </c>
      <c r="R415" s="63">
        <v>5.112068965517241</v>
      </c>
    </row>
    <row r="416" spans="3:18" ht="15">
      <c r="C416" s="10">
        <v>381</v>
      </c>
      <c r="D416" s="61" t="s">
        <v>26</v>
      </c>
      <c r="E416" s="62" t="s">
        <v>344</v>
      </c>
      <c r="F416" s="63">
        <v>4.994884910485934</v>
      </c>
      <c r="G416" s="63">
        <v>4.851851851851852</v>
      </c>
      <c r="H416" s="63">
        <v>4.853146853146853</v>
      </c>
      <c r="I416" s="63">
        <v>4.912408759124087</v>
      </c>
      <c r="J416" s="63">
        <v>5.016129032258065</v>
      </c>
      <c r="K416" s="63">
        <v>5.019230769230769</v>
      </c>
      <c r="L416" s="63">
        <v>5.035714285714286</v>
      </c>
      <c r="M416" s="63">
        <v>4.447115384615385</v>
      </c>
      <c r="N416" s="63">
        <v>4.474226804123711</v>
      </c>
      <c r="O416" s="63">
        <v>4.954128440366972</v>
      </c>
      <c r="P416" s="63">
        <v>5.481927710843373</v>
      </c>
      <c r="Q416" s="63">
        <v>5.63125</v>
      </c>
      <c r="R416" s="63">
        <v>5.454022988505747</v>
      </c>
    </row>
    <row r="417" spans="2:18" ht="15.75">
      <c r="B417" s="57" t="s">
        <v>345</v>
      </c>
      <c r="C417" s="7"/>
      <c r="D417" s="8"/>
      <c r="E417" s="7"/>
      <c r="F417" s="9">
        <v>5.368083432513667</v>
      </c>
      <c r="G417" s="9">
        <v>5.2455799913755925</v>
      </c>
      <c r="H417" s="9">
        <v>5.291375291375291</v>
      </c>
      <c r="I417" s="9">
        <v>5.32815682281059</v>
      </c>
      <c r="J417" s="9">
        <v>4.813121272365805</v>
      </c>
      <c r="K417" s="9">
        <v>5.35785536159601</v>
      </c>
      <c r="L417" s="9">
        <v>5.235671819262782</v>
      </c>
      <c r="M417" s="9">
        <v>5.710484720758694</v>
      </c>
      <c r="N417" s="9">
        <v>5.4791773778920305</v>
      </c>
      <c r="O417" s="9">
        <v>5.560899736779134</v>
      </c>
      <c r="P417" s="9">
        <v>5.563200815494393</v>
      </c>
      <c r="Q417" s="9">
        <v>5.478073610023492</v>
      </c>
      <c r="R417" s="9">
        <v>5.3736386484222285</v>
      </c>
    </row>
    <row r="418" spans="3:18" ht="15">
      <c r="C418" s="10">
        <v>349</v>
      </c>
      <c r="D418" s="61" t="s">
        <v>11</v>
      </c>
      <c r="E418" s="62" t="s">
        <v>346</v>
      </c>
      <c r="F418" s="63">
        <v>5.317958832751732</v>
      </c>
      <c r="G418" s="63">
        <v>5.225359616409164</v>
      </c>
      <c r="H418" s="63">
        <v>5.219994270982527</v>
      </c>
      <c r="I418" s="63">
        <v>5.1970826580226905</v>
      </c>
      <c r="J418" s="63">
        <v>4.6749371859296485</v>
      </c>
      <c r="K418" s="63">
        <v>5.465016501650165</v>
      </c>
      <c r="L418" s="63">
        <v>5.10958503798948</v>
      </c>
      <c r="M418" s="63">
        <v>5.623812539582014</v>
      </c>
      <c r="N418" s="63">
        <v>5.363890615289</v>
      </c>
      <c r="O418" s="63">
        <v>5.546722040937407</v>
      </c>
      <c r="P418" s="63">
        <v>5.491798005789643</v>
      </c>
      <c r="Q418" s="63">
        <v>5.506635441061671</v>
      </c>
      <c r="R418" s="63">
        <v>5.396737244012495</v>
      </c>
    </row>
    <row r="419" spans="3:18" ht="15">
      <c r="C419" s="10">
        <v>503</v>
      </c>
      <c r="D419" s="61" t="s">
        <v>32</v>
      </c>
      <c r="E419" s="62" t="s">
        <v>459</v>
      </c>
      <c r="F419" s="63">
        <v>4.542457542457543</v>
      </c>
      <c r="G419" s="63">
        <v>3.92</v>
      </c>
      <c r="H419" s="63">
        <v>3.73</v>
      </c>
      <c r="I419" s="63">
        <v>4.18</v>
      </c>
      <c r="J419" s="63">
        <v>4.05</v>
      </c>
      <c r="K419" s="63">
        <v>4.49</v>
      </c>
      <c r="L419" s="63">
        <v>5.014084507042254</v>
      </c>
      <c r="M419" s="63">
        <v>5.0285714285714285</v>
      </c>
      <c r="N419" s="63">
        <v>5.202702702702703</v>
      </c>
      <c r="O419" s="63">
        <v>5</v>
      </c>
      <c r="P419" s="63">
        <v>5.1571428571428575</v>
      </c>
      <c r="Q419" s="63">
        <v>5</v>
      </c>
      <c r="R419" s="63">
        <v>4.630769230769231</v>
      </c>
    </row>
    <row r="420" spans="3:18" ht="15">
      <c r="C420" s="10">
        <v>350</v>
      </c>
      <c r="D420" s="61" t="s">
        <v>26</v>
      </c>
      <c r="E420" s="62" t="s">
        <v>347</v>
      </c>
      <c r="F420" s="63">
        <v>5.41476407914764</v>
      </c>
      <c r="G420" s="63">
        <v>5.09</v>
      </c>
      <c r="H420" s="63">
        <v>5.05</v>
      </c>
      <c r="I420" s="63">
        <v>5.18</v>
      </c>
      <c r="J420" s="63">
        <v>5.04</v>
      </c>
      <c r="K420" s="63">
        <v>5.08</v>
      </c>
      <c r="L420" s="63">
        <v>6.75</v>
      </c>
      <c r="M420" s="63">
        <v>5.4</v>
      </c>
      <c r="N420" s="63">
        <v>5.822222222222222</v>
      </c>
      <c r="O420" s="63">
        <v>5.235849056603773</v>
      </c>
      <c r="P420" s="63">
        <v>6.212121212121212</v>
      </c>
      <c r="Q420" s="63">
        <v>5.513274336283186</v>
      </c>
      <c r="R420" s="63">
        <v>5.009433962264151</v>
      </c>
    </row>
    <row r="421" spans="3:18" ht="15">
      <c r="C421" s="10">
        <v>351</v>
      </c>
      <c r="D421" s="61" t="s">
        <v>26</v>
      </c>
      <c r="E421" s="62" t="s">
        <v>348</v>
      </c>
      <c r="F421" s="63">
        <v>5.973761647866601</v>
      </c>
      <c r="G421" s="63">
        <v>5.8232323232323235</v>
      </c>
      <c r="H421" s="63">
        <v>6.746527777777778</v>
      </c>
      <c r="I421" s="63">
        <v>6.3</v>
      </c>
      <c r="J421" s="63">
        <v>5.670454545454546</v>
      </c>
      <c r="K421" s="63">
        <v>5.5474683544303796</v>
      </c>
      <c r="L421" s="63">
        <v>5.539156626506024</v>
      </c>
      <c r="M421" s="63">
        <v>7.317164179104478</v>
      </c>
      <c r="N421" s="63">
        <v>6.3496932515337425</v>
      </c>
      <c r="O421" s="63">
        <v>5.95398773006135</v>
      </c>
      <c r="P421" s="63">
        <v>5.988505747126437</v>
      </c>
      <c r="Q421" s="63">
        <v>5.387295081967213</v>
      </c>
      <c r="R421" s="63">
        <v>5.694630872483222</v>
      </c>
    </row>
    <row r="422" spans="3:18" ht="15">
      <c r="C422" s="10">
        <v>352</v>
      </c>
      <c r="D422" s="61" t="s">
        <v>26</v>
      </c>
      <c r="E422" s="62" t="s">
        <v>349</v>
      </c>
      <c r="F422" s="63">
        <v>5.476734693877551</v>
      </c>
      <c r="G422" s="63">
        <v>5.44</v>
      </c>
      <c r="H422" s="63">
        <v>5.016666666666667</v>
      </c>
      <c r="I422" s="63">
        <v>6.82</v>
      </c>
      <c r="J422" s="63">
        <v>5.29</v>
      </c>
      <c r="K422" s="63">
        <v>5.21</v>
      </c>
      <c r="L422" s="63">
        <v>5.88</v>
      </c>
      <c r="M422" s="63">
        <v>5.29</v>
      </c>
      <c r="N422" s="63">
        <v>5.71875</v>
      </c>
      <c r="O422" s="63">
        <v>5.295238095238095</v>
      </c>
      <c r="P422" s="63">
        <v>5.2254901960784315</v>
      </c>
      <c r="Q422" s="63">
        <v>5.584158415841584</v>
      </c>
      <c r="R422" s="63">
        <v>5.069306930693069</v>
      </c>
    </row>
    <row r="423" spans="3:18" ht="15">
      <c r="C423" s="10">
        <v>355</v>
      </c>
      <c r="D423" s="61" t="s">
        <v>26</v>
      </c>
      <c r="E423" s="62" t="s">
        <v>350</v>
      </c>
      <c r="F423" s="63">
        <v>5.427978414279784</v>
      </c>
      <c r="G423" s="63">
        <v>5.117021276595745</v>
      </c>
      <c r="H423" s="63">
        <v>5.518324607329843</v>
      </c>
      <c r="I423" s="63">
        <v>5.596059113300493</v>
      </c>
      <c r="J423" s="63">
        <v>5.579787234042553</v>
      </c>
      <c r="K423" s="63">
        <v>4.496212121212121</v>
      </c>
      <c r="L423" s="63">
        <v>5.961111111111111</v>
      </c>
      <c r="M423" s="63">
        <v>5.35</v>
      </c>
      <c r="N423" s="63">
        <v>6.104651162790698</v>
      </c>
      <c r="O423" s="63">
        <v>5.687179487179487</v>
      </c>
      <c r="P423" s="63">
        <v>5.933673469387755</v>
      </c>
      <c r="Q423" s="63">
        <v>5.387295081967213</v>
      </c>
      <c r="R423" s="63">
        <v>5.030769230769231</v>
      </c>
    </row>
    <row r="424" spans="3:18" ht="15">
      <c r="C424" s="10">
        <v>364</v>
      </c>
      <c r="D424" s="61" t="s">
        <v>26</v>
      </c>
      <c r="E424" s="62" t="s">
        <v>420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 s="63">
        <v>0</v>
      </c>
      <c r="Q424" s="63">
        <v>0</v>
      </c>
      <c r="R424" s="63">
        <v>0</v>
      </c>
    </row>
    <row r="425" ht="15">
      <c r="D425"/>
    </row>
    <row r="426" ht="15">
      <c r="D426"/>
    </row>
    <row r="427" ht="15">
      <c r="D427"/>
    </row>
    <row r="428" ht="15">
      <c r="D428"/>
    </row>
    <row r="429" ht="15">
      <c r="D429"/>
    </row>
    <row r="430" ht="15">
      <c r="D430"/>
    </row>
    <row r="431" ht="15">
      <c r="D431"/>
    </row>
    <row r="432" ht="15">
      <c r="D432"/>
    </row>
  </sheetData>
  <sheetProtection/>
  <mergeCells count="2">
    <mergeCell ref="B2:I2"/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5.7109375" style="0" customWidth="1"/>
    <col min="3" max="3" width="9.57421875" style="0" hidden="1" customWidth="1"/>
    <col min="4" max="4" width="9.7109375" style="2" customWidth="1"/>
    <col min="5" max="5" width="50.7109375" style="0" customWidth="1"/>
    <col min="6" max="6" width="9.7109375" style="0" customWidth="1"/>
    <col min="7" max="18" width="8.7109375" style="0" customWidth="1"/>
  </cols>
  <sheetData>
    <row r="1" spans="1:18" ht="26.25">
      <c r="A1" s="54" t="s">
        <v>407</v>
      </c>
      <c r="B1" s="55" t="s">
        <v>0</v>
      </c>
      <c r="C1" s="10"/>
      <c r="D1" s="61"/>
      <c r="E1" s="62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2:5" ht="15">
      <c r="B2" s="56" t="s">
        <v>385</v>
      </c>
      <c r="C2" s="56"/>
      <c r="D2" s="56"/>
      <c r="E2" s="56"/>
    </row>
    <row r="3" ht="15">
      <c r="B3" s="1" t="str">
        <f>+Principal!B8</f>
        <v>AÑO 2011 - AL IV TRIMESTRE </v>
      </c>
    </row>
    <row r="5" spans="2:18" ht="15">
      <c r="B5" s="3" t="s">
        <v>2</v>
      </c>
      <c r="C5" s="3" t="s">
        <v>3</v>
      </c>
      <c r="D5" s="4" t="s">
        <v>4</v>
      </c>
      <c r="E5" s="3" t="s">
        <v>5</v>
      </c>
      <c r="F5" s="3" t="s">
        <v>460</v>
      </c>
      <c r="G5" s="58">
        <v>40544</v>
      </c>
      <c r="H5" s="58">
        <v>40575</v>
      </c>
      <c r="I5" s="58">
        <v>40603</v>
      </c>
      <c r="J5" s="58">
        <v>40634</v>
      </c>
      <c r="K5" s="58">
        <v>40664</v>
      </c>
      <c r="L5" s="58">
        <v>40695</v>
      </c>
      <c r="M5" s="58">
        <v>40725</v>
      </c>
      <c r="N5" s="58">
        <v>40756</v>
      </c>
      <c r="O5" s="58">
        <v>40787</v>
      </c>
      <c r="P5" s="58">
        <v>40817</v>
      </c>
      <c r="Q5" s="58">
        <v>40848</v>
      </c>
      <c r="R5" s="58">
        <v>40878</v>
      </c>
    </row>
    <row r="6" spans="2:18" ht="15">
      <c r="B6" s="1"/>
      <c r="C6" s="1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5">
      <c r="B7" s="1"/>
      <c r="C7" s="1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5.75">
      <c r="B8" s="85" t="s">
        <v>409</v>
      </c>
      <c r="C8" s="86"/>
      <c r="D8" s="86"/>
      <c r="E8" s="87"/>
      <c r="F8" s="6">
        <v>5.683366402116402</v>
      </c>
      <c r="G8" s="6">
        <v>5.78694433319984</v>
      </c>
      <c r="H8" s="6">
        <v>5.522222222222222</v>
      </c>
      <c r="I8" s="6">
        <v>6.012427287149657</v>
      </c>
      <c r="J8" s="6">
        <v>5.749303251493033</v>
      </c>
      <c r="K8" s="6">
        <v>5.919535681308535</v>
      </c>
      <c r="L8" s="6">
        <v>5.620118343195267</v>
      </c>
      <c r="M8" s="6">
        <v>5.666401801085949</v>
      </c>
      <c r="N8" s="6">
        <v>5.569244959810252</v>
      </c>
      <c r="O8" s="6">
        <v>5.6272040302267</v>
      </c>
      <c r="P8" s="6">
        <v>5.625708635464733</v>
      </c>
      <c r="Q8" s="6">
        <v>5.431256572029443</v>
      </c>
      <c r="R8" s="6">
        <v>5.631495438318128</v>
      </c>
    </row>
    <row r="10" spans="2:18" ht="15.75">
      <c r="B10" s="57" t="s">
        <v>6</v>
      </c>
      <c r="C10" s="7"/>
      <c r="D10" s="8"/>
      <c r="E10" s="7"/>
      <c r="F10" s="9">
        <v>4.762843925006087</v>
      </c>
      <c r="G10" s="9">
        <v>4.795287187039764</v>
      </c>
      <c r="H10" s="9">
        <v>4.613138686131387</v>
      </c>
      <c r="I10" s="9">
        <v>5.035792549306063</v>
      </c>
      <c r="J10" s="9">
        <v>4.726207906295754</v>
      </c>
      <c r="K10" s="9">
        <v>4.940363636363636</v>
      </c>
      <c r="L10" s="9">
        <v>4.618181818181818</v>
      </c>
      <c r="M10" s="9">
        <v>4.767053701015965</v>
      </c>
      <c r="N10" s="9">
        <v>4.576040172166428</v>
      </c>
      <c r="O10" s="9">
        <v>4.679856115107913</v>
      </c>
      <c r="P10" s="9">
        <v>4.605844618674269</v>
      </c>
      <c r="Q10" s="9">
        <v>4.551601423487544</v>
      </c>
      <c r="R10" s="9">
        <v>4.7308518253400145</v>
      </c>
    </row>
    <row r="11" spans="2:18" ht="15.75">
      <c r="B11" s="55"/>
      <c r="C11" s="10">
        <v>2</v>
      </c>
      <c r="D11" s="61" t="s">
        <v>7</v>
      </c>
      <c r="E11" s="62" t="s">
        <v>8</v>
      </c>
      <c r="F11" s="63">
        <v>3.348026598026598</v>
      </c>
      <c r="G11" s="63">
        <v>3.315315315315315</v>
      </c>
      <c r="H11" s="63">
        <v>3.1969111969111967</v>
      </c>
      <c r="I11" s="63">
        <v>3.4696774193548388</v>
      </c>
      <c r="J11" s="63">
        <v>3.2803617571059434</v>
      </c>
      <c r="K11" s="63">
        <v>3.395618556701031</v>
      </c>
      <c r="L11" s="63">
        <v>3.1971649484536084</v>
      </c>
      <c r="M11" s="63">
        <v>3.3923076923076922</v>
      </c>
      <c r="N11" s="63">
        <v>3.222784810126582</v>
      </c>
      <c r="O11" s="63">
        <v>3.3463969658659924</v>
      </c>
      <c r="P11" s="63">
        <v>3.3220551378446115</v>
      </c>
      <c r="Q11" s="63">
        <v>3.322418136020151</v>
      </c>
      <c r="R11" s="63">
        <v>3.4160305343511452</v>
      </c>
    </row>
    <row r="12" spans="2:18" ht="15.75">
      <c r="B12" s="55"/>
      <c r="C12" s="10">
        <v>7</v>
      </c>
      <c r="D12" s="61" t="s">
        <v>9</v>
      </c>
      <c r="E12" s="62" t="s">
        <v>10</v>
      </c>
      <c r="F12" s="63">
        <v>6.591481481481481</v>
      </c>
      <c r="G12" s="63">
        <v>6.375586854460094</v>
      </c>
      <c r="H12" s="63">
        <v>6.2444444444444445</v>
      </c>
      <c r="I12" s="63">
        <v>6.612334801762114</v>
      </c>
      <c r="J12" s="63">
        <v>6.484444444444445</v>
      </c>
      <c r="K12" s="63">
        <v>6.720524017467249</v>
      </c>
      <c r="L12" s="63">
        <v>6.2844827586206895</v>
      </c>
      <c r="M12" s="63">
        <v>6.406926406926407</v>
      </c>
      <c r="N12" s="63">
        <v>6.245762711864407</v>
      </c>
      <c r="O12" s="63">
        <v>6.407725321888412</v>
      </c>
      <c r="P12" s="63">
        <v>6.665271966527197</v>
      </c>
      <c r="Q12" s="63">
        <v>6.397435897435898</v>
      </c>
      <c r="R12" s="63">
        <v>6.553191489361702</v>
      </c>
    </row>
    <row r="13" spans="2:18" ht="15.75">
      <c r="B13" s="55"/>
      <c r="C13" s="10">
        <v>507</v>
      </c>
      <c r="D13" s="61" t="s">
        <v>11</v>
      </c>
      <c r="E13" s="62" t="s">
        <v>13</v>
      </c>
      <c r="F13" s="63">
        <v>2.0185185185185186</v>
      </c>
      <c r="G13" s="63">
        <v>2</v>
      </c>
      <c r="H13" s="63">
        <v>1.9281045751633987</v>
      </c>
      <c r="I13" s="63">
        <v>2.156862745098039</v>
      </c>
      <c r="J13" s="63">
        <v>1.9150326797385622</v>
      </c>
      <c r="K13" s="63">
        <v>2.1372549019607843</v>
      </c>
      <c r="L13" s="63">
        <v>2.111111111111111</v>
      </c>
      <c r="M13" s="63">
        <v>2.065359477124183</v>
      </c>
      <c r="N13" s="63">
        <v>2.1623376623376624</v>
      </c>
      <c r="O13" s="63">
        <v>2.175324675324675</v>
      </c>
      <c r="P13" s="63">
        <v>1.9025974025974026</v>
      </c>
      <c r="Q13" s="63">
        <v>1.8766233766233766</v>
      </c>
      <c r="R13" s="63">
        <v>1.7272727272727273</v>
      </c>
    </row>
    <row r="14" spans="2:18" ht="15.75">
      <c r="B14" s="55"/>
      <c r="C14" s="10">
        <v>8</v>
      </c>
      <c r="D14" s="61" t="s">
        <v>11</v>
      </c>
      <c r="E14" s="62" t="s">
        <v>14</v>
      </c>
      <c r="F14" s="63">
        <v>7.41421568627451</v>
      </c>
      <c r="G14" s="63">
        <v>7.5588235294117645</v>
      </c>
      <c r="H14" s="63">
        <v>7.1911764705882355</v>
      </c>
      <c r="I14" s="63">
        <v>7.544117647058823</v>
      </c>
      <c r="J14" s="63">
        <v>7.352941176470588</v>
      </c>
      <c r="K14" s="63">
        <v>7.661764705882353</v>
      </c>
      <c r="L14" s="63">
        <v>7.647058823529412</v>
      </c>
      <c r="M14" s="63">
        <v>7.073529411764706</v>
      </c>
      <c r="N14" s="63">
        <v>7.382352941176471</v>
      </c>
      <c r="O14" s="63">
        <v>7.794117647058823</v>
      </c>
      <c r="P14" s="63">
        <v>7.176470588235294</v>
      </c>
      <c r="Q14" s="63">
        <v>6.985294117647059</v>
      </c>
      <c r="R14" s="63">
        <v>7.602941176470588</v>
      </c>
    </row>
    <row r="15" spans="2:18" ht="15.75">
      <c r="B15" s="55"/>
      <c r="C15" s="10">
        <v>505</v>
      </c>
      <c r="D15" s="61" t="s">
        <v>15</v>
      </c>
      <c r="E15" s="62" t="s">
        <v>421</v>
      </c>
      <c r="F15" s="63">
        <v>13.98731884057971</v>
      </c>
      <c r="G15" s="63">
        <v>14.934782608695652</v>
      </c>
      <c r="H15" s="63">
        <v>14.021739130434783</v>
      </c>
      <c r="I15" s="63">
        <v>16.17391304347826</v>
      </c>
      <c r="J15" s="63">
        <v>15.326086956521738</v>
      </c>
      <c r="K15" s="63">
        <v>14.591836734693878</v>
      </c>
      <c r="L15" s="63">
        <v>13.543478260869565</v>
      </c>
      <c r="M15" s="63">
        <v>14.391304347826088</v>
      </c>
      <c r="N15" s="63">
        <v>12.934782608695652</v>
      </c>
      <c r="O15" s="63">
        <v>13.295454545454545</v>
      </c>
      <c r="P15" s="63">
        <v>12.113636363636363</v>
      </c>
      <c r="Q15" s="63">
        <v>9.981818181818182</v>
      </c>
      <c r="R15" s="63">
        <v>12.327272727272728</v>
      </c>
    </row>
    <row r="16" spans="2:18" ht="15.75">
      <c r="B16" s="55"/>
      <c r="C16" s="10">
        <v>506</v>
      </c>
      <c r="D16" s="61" t="s">
        <v>15</v>
      </c>
      <c r="E16" s="62" t="s">
        <v>422</v>
      </c>
      <c r="F16" s="63">
        <v>11.196540880503145</v>
      </c>
      <c r="G16" s="63">
        <v>11.471698113207546</v>
      </c>
      <c r="H16" s="63">
        <v>10.849056603773585</v>
      </c>
      <c r="I16" s="63">
        <v>12.79245283018868</v>
      </c>
      <c r="J16" s="63">
        <v>10.735849056603774</v>
      </c>
      <c r="K16" s="63">
        <v>12.264150943396226</v>
      </c>
      <c r="L16" s="63">
        <v>10.867924528301886</v>
      </c>
      <c r="M16" s="63">
        <v>11.849056603773585</v>
      </c>
      <c r="N16" s="63">
        <v>10.79245283018868</v>
      </c>
      <c r="O16" s="63">
        <v>10.415094339622641</v>
      </c>
      <c r="P16" s="63">
        <v>10.69811320754717</v>
      </c>
      <c r="Q16" s="63">
        <v>11.226415094339623</v>
      </c>
      <c r="R16" s="63">
        <v>10.39622641509434</v>
      </c>
    </row>
    <row r="17" spans="2:18" ht="15.75">
      <c r="B17" s="55"/>
      <c r="C17" s="10">
        <v>11</v>
      </c>
      <c r="D17" s="61" t="s">
        <v>16</v>
      </c>
      <c r="E17" s="62" t="s">
        <v>17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</row>
    <row r="18" spans="2:18" ht="15.75">
      <c r="B18" s="55"/>
      <c r="C18" s="10">
        <v>14</v>
      </c>
      <c r="D18" s="61" t="s">
        <v>16</v>
      </c>
      <c r="E18" s="62" t="s">
        <v>414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</row>
    <row r="19" spans="2:18" ht="15.75">
      <c r="B19" s="55"/>
      <c r="C19" s="10">
        <v>17</v>
      </c>
      <c r="D19" s="61" t="s">
        <v>16</v>
      </c>
      <c r="E19" s="62" t="s">
        <v>12</v>
      </c>
      <c r="F19" s="63">
        <v>8.041666666666666</v>
      </c>
      <c r="G19" s="63">
        <v>9.645833333333334</v>
      </c>
      <c r="H19" s="63">
        <v>8.895833333333334</v>
      </c>
      <c r="I19" s="63">
        <v>9.340425531914894</v>
      </c>
      <c r="J19" s="63">
        <v>8.319148936170214</v>
      </c>
      <c r="K19" s="63">
        <v>8.638297872340425</v>
      </c>
      <c r="L19" s="63">
        <v>7.851063829787234</v>
      </c>
      <c r="M19" s="63">
        <v>7.574468085106383</v>
      </c>
      <c r="N19" s="63">
        <v>7.595744680851064</v>
      </c>
      <c r="O19" s="63">
        <v>7.723404255319149</v>
      </c>
      <c r="P19" s="63">
        <v>7.170212765957447</v>
      </c>
      <c r="Q19" s="63">
        <v>7.48936170212766</v>
      </c>
      <c r="R19" s="63">
        <v>8.08695652173913</v>
      </c>
    </row>
    <row r="20" spans="2:18" ht="15.75">
      <c r="B20" s="55"/>
      <c r="C20" s="10">
        <v>376</v>
      </c>
      <c r="D20" s="61" t="s">
        <v>16</v>
      </c>
      <c r="E20" s="62" t="s">
        <v>18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</row>
    <row r="21" spans="2:18" ht="15.75">
      <c r="B21" s="55"/>
      <c r="C21" s="10">
        <v>446</v>
      </c>
      <c r="D21" s="61" t="s">
        <v>19</v>
      </c>
      <c r="E21" s="62" t="s">
        <v>20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</row>
    <row r="22" spans="2:18" ht="15.75">
      <c r="B22" s="55"/>
      <c r="C22" s="10">
        <v>447</v>
      </c>
      <c r="D22" s="61" t="s">
        <v>19</v>
      </c>
      <c r="E22" s="62" t="s">
        <v>21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</row>
    <row r="23" spans="2:18" ht="15.75">
      <c r="B23" s="55"/>
      <c r="C23" s="10">
        <v>478</v>
      </c>
      <c r="D23" s="61" t="s">
        <v>19</v>
      </c>
      <c r="E23" s="62" t="s">
        <v>457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</row>
    <row r="24" spans="2:18" ht="15.75">
      <c r="B24" s="55"/>
      <c r="C24" s="10">
        <v>481</v>
      </c>
      <c r="D24" s="61" t="s">
        <v>19</v>
      </c>
      <c r="E24" s="62" t="s">
        <v>22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</row>
    <row r="25" spans="2:18" ht="15.75">
      <c r="B25" s="55"/>
      <c r="C25" s="10">
        <v>508</v>
      </c>
      <c r="D25" s="61" t="s">
        <v>19</v>
      </c>
      <c r="E25" s="62" t="s">
        <v>461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</row>
    <row r="26" spans="2:18" ht="15.75">
      <c r="B26" s="55"/>
      <c r="C26" s="10">
        <v>509</v>
      </c>
      <c r="D26" s="61" t="s">
        <v>19</v>
      </c>
      <c r="E26" s="62" t="s">
        <v>462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</row>
    <row r="27" spans="2:18" ht="15.75">
      <c r="B27" s="55"/>
      <c r="C27" s="10">
        <v>19</v>
      </c>
      <c r="D27" s="61" t="s">
        <v>23</v>
      </c>
      <c r="E27" s="62" t="s">
        <v>24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</row>
    <row r="28" spans="2:18" ht="15.75">
      <c r="B28" s="55"/>
      <c r="C28" s="10">
        <v>20</v>
      </c>
      <c r="D28" s="61" t="s">
        <v>23</v>
      </c>
      <c r="E28" s="62" t="s">
        <v>25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</row>
    <row r="29" spans="2:18" ht="15.75">
      <c r="B29" s="55"/>
      <c r="C29" s="10">
        <v>23</v>
      </c>
      <c r="D29" s="61" t="s">
        <v>26</v>
      </c>
      <c r="E29" s="62" t="s">
        <v>27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</row>
    <row r="30" spans="2:18" ht="15.75">
      <c r="B30" s="57" t="s">
        <v>28</v>
      </c>
      <c r="C30" s="7"/>
      <c r="D30" s="8"/>
      <c r="E30" s="7"/>
      <c r="F30" s="9">
        <v>8.197463768115941</v>
      </c>
      <c r="G30" s="9">
        <v>8.282608695652174</v>
      </c>
      <c r="H30" s="9">
        <v>8.422222222222222</v>
      </c>
      <c r="I30" s="9">
        <v>8.8125</v>
      </c>
      <c r="J30" s="9">
        <v>9.365853658536585</v>
      </c>
      <c r="K30" s="9">
        <v>9.30232558139535</v>
      </c>
      <c r="L30" s="9">
        <v>7.159090909090909</v>
      </c>
      <c r="M30" s="9">
        <v>8.238095238095237</v>
      </c>
      <c r="N30" s="9">
        <v>8.022727272727273</v>
      </c>
      <c r="O30" s="9">
        <v>8.638297872340425</v>
      </c>
      <c r="P30" s="9">
        <v>8.533333333333333</v>
      </c>
      <c r="Q30" s="9">
        <v>8.822222222222223</v>
      </c>
      <c r="R30" s="9">
        <v>8.30232558139535</v>
      </c>
    </row>
    <row r="31" spans="3:18" ht="15">
      <c r="C31" s="10">
        <v>153</v>
      </c>
      <c r="D31" s="61" t="s">
        <v>15</v>
      </c>
      <c r="E31" s="62" t="s">
        <v>29</v>
      </c>
      <c r="F31" s="63">
        <v>8.666666666666666</v>
      </c>
      <c r="G31" s="63">
        <v>7.3076923076923075</v>
      </c>
      <c r="H31" s="63">
        <v>8.384615384615385</v>
      </c>
      <c r="I31" s="63">
        <v>8.538461538461538</v>
      </c>
      <c r="J31" s="63">
        <v>10.076923076923077</v>
      </c>
      <c r="K31" s="63">
        <v>9.923076923076923</v>
      </c>
      <c r="L31" s="63">
        <v>7.153846153846154</v>
      </c>
      <c r="M31" s="63">
        <v>7.384615384615385</v>
      </c>
      <c r="N31" s="63">
        <v>9.076923076923077</v>
      </c>
      <c r="O31" s="63">
        <v>10.153846153846153</v>
      </c>
      <c r="P31" s="63">
        <v>8.076923076923077</v>
      </c>
      <c r="Q31" s="63">
        <v>9.615384615384615</v>
      </c>
      <c r="R31" s="63">
        <v>8.307692307692308</v>
      </c>
    </row>
    <row r="32" spans="2:18" ht="15.75">
      <c r="B32" s="55"/>
      <c r="C32" s="10">
        <v>154</v>
      </c>
      <c r="D32" s="61" t="s">
        <v>15</v>
      </c>
      <c r="E32" s="62" t="s">
        <v>30</v>
      </c>
      <c r="F32" s="63">
        <v>8.051282051282051</v>
      </c>
      <c r="G32" s="63">
        <v>8.923076923076923</v>
      </c>
      <c r="H32" s="63">
        <v>8.461538461538462</v>
      </c>
      <c r="I32" s="63">
        <v>8.76923076923077</v>
      </c>
      <c r="J32" s="63">
        <v>8.692307692307692</v>
      </c>
      <c r="K32" s="63">
        <v>8.923076923076923</v>
      </c>
      <c r="L32" s="63">
        <v>6</v>
      </c>
      <c r="M32" s="63">
        <v>7.769230769230769</v>
      </c>
      <c r="N32" s="63">
        <v>6.076923076923077</v>
      </c>
      <c r="O32" s="63">
        <v>8.76923076923077</v>
      </c>
      <c r="P32" s="63">
        <v>9.076923076923077</v>
      </c>
      <c r="Q32" s="63">
        <v>8</v>
      </c>
      <c r="R32" s="63">
        <v>7.153846153846154</v>
      </c>
    </row>
    <row r="33" spans="2:18" ht="15.75">
      <c r="B33" s="55"/>
      <c r="C33" s="10">
        <v>155</v>
      </c>
      <c r="D33" s="61" t="s">
        <v>15</v>
      </c>
      <c r="E33" s="62" t="s">
        <v>31</v>
      </c>
      <c r="F33" s="63">
        <v>7.9875</v>
      </c>
      <c r="G33" s="63">
        <v>8.5</v>
      </c>
      <c r="H33" s="63">
        <v>8.421052631578947</v>
      </c>
      <c r="I33" s="63">
        <v>9</v>
      </c>
      <c r="J33" s="63">
        <v>9.333333333333334</v>
      </c>
      <c r="K33" s="63">
        <v>9.117647058823529</v>
      </c>
      <c r="L33" s="63">
        <v>8</v>
      </c>
      <c r="M33" s="63">
        <v>9.3125</v>
      </c>
      <c r="N33" s="63">
        <v>8.666666666666666</v>
      </c>
      <c r="O33" s="63">
        <v>7.619047619047619</v>
      </c>
      <c r="P33" s="63">
        <v>8.473684210526315</v>
      </c>
      <c r="Q33" s="63">
        <v>8.842105263157896</v>
      </c>
      <c r="R33" s="63">
        <v>9.176470588235293</v>
      </c>
    </row>
    <row r="34" spans="2:18" ht="15.75">
      <c r="B34" s="55"/>
      <c r="C34" s="10">
        <v>855</v>
      </c>
      <c r="D34" s="61" t="s">
        <v>32</v>
      </c>
      <c r="E34" s="62" t="s">
        <v>463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</row>
    <row r="35" spans="2:18" ht="15.75">
      <c r="B35" s="55"/>
      <c r="C35" s="10">
        <v>843</v>
      </c>
      <c r="D35" s="61" t="s">
        <v>23</v>
      </c>
      <c r="E35" s="62" t="s">
        <v>33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</row>
    <row r="36" spans="2:18" ht="15.75">
      <c r="B36" s="55"/>
      <c r="C36" s="10">
        <v>845</v>
      </c>
      <c r="D36" s="61" t="s">
        <v>23</v>
      </c>
      <c r="E36" s="62" t="s">
        <v>34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</row>
    <row r="37" spans="2:18" ht="15.75">
      <c r="B37" s="55"/>
      <c r="C37" s="10">
        <v>156</v>
      </c>
      <c r="D37" s="61" t="s">
        <v>26</v>
      </c>
      <c r="E37" s="62" t="s">
        <v>35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</row>
    <row r="38" spans="2:18" ht="15.75">
      <c r="B38" s="55"/>
      <c r="C38" s="10">
        <v>157</v>
      </c>
      <c r="D38" s="61" t="s">
        <v>26</v>
      </c>
      <c r="E38" s="62" t="s">
        <v>36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</row>
    <row r="39" spans="2:18" ht="15.75">
      <c r="B39" s="55"/>
      <c r="C39" s="10">
        <v>158</v>
      </c>
      <c r="D39" s="61" t="s">
        <v>26</v>
      </c>
      <c r="E39" s="62" t="s">
        <v>37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</row>
    <row r="40" spans="2:18" ht="15.75">
      <c r="B40" s="55"/>
      <c r="C40" s="10">
        <v>159</v>
      </c>
      <c r="D40" s="61" t="s">
        <v>26</v>
      </c>
      <c r="E40" s="62" t="s">
        <v>38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</row>
    <row r="41" spans="2:18" ht="15.75">
      <c r="B41" s="57" t="s">
        <v>39</v>
      </c>
      <c r="C41" s="7"/>
      <c r="D41" s="8"/>
      <c r="E41" s="7"/>
      <c r="F41" s="9">
        <v>6.717032967032967</v>
      </c>
      <c r="G41" s="9">
        <v>6.824175824175824</v>
      </c>
      <c r="H41" s="9">
        <v>6.5</v>
      </c>
      <c r="I41" s="9">
        <v>6.571428571428571</v>
      </c>
      <c r="J41" s="9">
        <v>6.946808510638298</v>
      </c>
      <c r="K41" s="9">
        <v>7.082417582417582</v>
      </c>
      <c r="L41" s="9">
        <v>6.614130434782608</v>
      </c>
      <c r="M41" s="9">
        <v>6.943181818181818</v>
      </c>
      <c r="N41" s="9">
        <v>6.610169491525424</v>
      </c>
      <c r="O41" s="9">
        <v>6.593406593406593</v>
      </c>
      <c r="P41" s="9">
        <v>6.905027932960894</v>
      </c>
      <c r="Q41" s="9">
        <v>6.426966292134831</v>
      </c>
      <c r="R41" s="9">
        <v>7.0397727272727275</v>
      </c>
    </row>
    <row r="42" spans="3:18" ht="15">
      <c r="C42" s="10">
        <v>161</v>
      </c>
      <c r="D42" s="61" t="s">
        <v>9</v>
      </c>
      <c r="E42" s="62" t="s">
        <v>40</v>
      </c>
      <c r="F42" s="63">
        <v>6.6809701492537314</v>
      </c>
      <c r="G42" s="63">
        <v>6.417910447761194</v>
      </c>
      <c r="H42" s="63">
        <v>6.447761194029851</v>
      </c>
      <c r="I42" s="63">
        <v>6.358778625954199</v>
      </c>
      <c r="J42" s="63">
        <v>6.884057971014493</v>
      </c>
      <c r="K42" s="63">
        <v>7</v>
      </c>
      <c r="L42" s="63">
        <v>6.528985507246377</v>
      </c>
      <c r="M42" s="63">
        <v>6.887218045112782</v>
      </c>
      <c r="N42" s="63">
        <v>6.636363636363637</v>
      </c>
      <c r="O42" s="63">
        <v>6.676470588235294</v>
      </c>
      <c r="P42" s="63">
        <v>6.843283582089552</v>
      </c>
      <c r="Q42" s="63">
        <v>6.43609022556391</v>
      </c>
      <c r="R42" s="63">
        <v>6.946969696969697</v>
      </c>
    </row>
    <row r="43" spans="2:18" ht="15.75">
      <c r="B43" s="55"/>
      <c r="C43" s="10">
        <v>162</v>
      </c>
      <c r="D43" s="61" t="s">
        <v>11</v>
      </c>
      <c r="E43" s="62" t="s">
        <v>410</v>
      </c>
      <c r="F43" s="63">
        <v>6.154255319148937</v>
      </c>
      <c r="G43" s="63">
        <v>7.818181818181818</v>
      </c>
      <c r="H43" s="63">
        <v>6.319148936170213</v>
      </c>
      <c r="I43" s="63">
        <v>6.74468085106383</v>
      </c>
      <c r="J43" s="63">
        <v>6.956521739130435</v>
      </c>
      <c r="K43" s="63">
        <v>7.209302325581396</v>
      </c>
      <c r="L43" s="63">
        <v>6.4523809523809526</v>
      </c>
      <c r="M43" s="63">
        <v>6.9</v>
      </c>
      <c r="N43" s="63">
        <v>6.428571428571429</v>
      </c>
      <c r="O43" s="63">
        <v>6.071428571428571</v>
      </c>
      <c r="P43" s="63">
        <v>6.785714285714286</v>
      </c>
      <c r="Q43" s="63">
        <v>6.048780487804878</v>
      </c>
      <c r="R43" s="63">
        <v>6.95</v>
      </c>
    </row>
    <row r="44" spans="2:18" ht="15.75">
      <c r="B44" s="55"/>
      <c r="C44" s="10">
        <v>167</v>
      </c>
      <c r="D44" s="61" t="s">
        <v>15</v>
      </c>
      <c r="E44" s="62" t="s">
        <v>423</v>
      </c>
      <c r="F44" s="63">
        <v>9.5</v>
      </c>
      <c r="G44" s="63">
        <v>9.5</v>
      </c>
      <c r="H44" s="63">
        <v>9.6</v>
      </c>
      <c r="I44" s="63">
        <v>11.5</v>
      </c>
      <c r="J44" s="63">
        <v>9</v>
      </c>
      <c r="K44" s="63">
        <v>8.5</v>
      </c>
      <c r="L44" s="63">
        <v>11.25</v>
      </c>
      <c r="M44" s="63">
        <v>10</v>
      </c>
      <c r="N44" s="63">
        <v>8</v>
      </c>
      <c r="O44" s="63">
        <v>9.25</v>
      </c>
      <c r="P44" s="63">
        <v>11.333333333333334</v>
      </c>
      <c r="Q44" s="63">
        <v>10</v>
      </c>
      <c r="R44" s="63">
        <v>11</v>
      </c>
    </row>
    <row r="45" spans="2:18" ht="15.75">
      <c r="B45" s="55"/>
      <c r="C45" s="10">
        <v>487</v>
      </c>
      <c r="D45" s="61" t="s">
        <v>19</v>
      </c>
      <c r="E45" s="62" t="s">
        <v>415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</row>
    <row r="46" spans="2:18" ht="15.75">
      <c r="B46" s="55"/>
      <c r="C46" s="10">
        <v>181</v>
      </c>
      <c r="D46" s="61" t="s">
        <v>41</v>
      </c>
      <c r="E46" s="62" t="s">
        <v>42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</row>
    <row r="47" spans="2:18" ht="15.75">
      <c r="B47" s="55"/>
      <c r="C47" s="10">
        <v>185</v>
      </c>
      <c r="D47" s="61" t="s">
        <v>41</v>
      </c>
      <c r="E47" s="62" t="s">
        <v>43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</row>
    <row r="48" spans="2:18" ht="15.75">
      <c r="B48" s="55"/>
      <c r="C48" s="10">
        <v>163</v>
      </c>
      <c r="D48" s="61" t="s">
        <v>23</v>
      </c>
      <c r="E48" s="62" t="s">
        <v>411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</row>
    <row r="49" spans="2:18" ht="15.75">
      <c r="B49" s="55"/>
      <c r="C49" s="10">
        <v>164</v>
      </c>
      <c r="D49" s="61" t="s">
        <v>23</v>
      </c>
      <c r="E49" s="62" t="s">
        <v>412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</row>
    <row r="50" spans="2:18" ht="15.75">
      <c r="B50" s="55"/>
      <c r="C50" s="10">
        <v>165</v>
      </c>
      <c r="D50" s="61" t="s">
        <v>23</v>
      </c>
      <c r="E50" s="62" t="s">
        <v>44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</row>
    <row r="51" spans="2:18" ht="15.75">
      <c r="B51" s="55"/>
      <c r="C51" s="10">
        <v>166</v>
      </c>
      <c r="D51" s="61" t="s">
        <v>23</v>
      </c>
      <c r="E51" s="62" t="s">
        <v>45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</row>
    <row r="52" spans="2:18" ht="15.75">
      <c r="B52" s="55"/>
      <c r="C52" s="10">
        <v>168</v>
      </c>
      <c r="D52" s="61" t="s">
        <v>23</v>
      </c>
      <c r="E52" s="62" t="s">
        <v>413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</row>
    <row r="53" spans="2:18" ht="15.75">
      <c r="B53" s="55"/>
      <c r="C53" s="10">
        <v>169</v>
      </c>
      <c r="D53" s="61" t="s">
        <v>23</v>
      </c>
      <c r="E53" s="62" t="s">
        <v>46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</row>
    <row r="54" spans="2:18" ht="15.75">
      <c r="B54" s="55"/>
      <c r="C54" s="10">
        <v>170</v>
      </c>
      <c r="D54" s="61" t="s">
        <v>23</v>
      </c>
      <c r="E54" s="62" t="s">
        <v>47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</row>
    <row r="55" spans="2:18" ht="15.75">
      <c r="B55" s="55"/>
      <c r="C55" s="10">
        <v>171</v>
      </c>
      <c r="D55" s="61" t="s">
        <v>26</v>
      </c>
      <c r="E55" s="62" t="s">
        <v>48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</row>
    <row r="56" spans="2:18" ht="15.75">
      <c r="B56" s="55"/>
      <c r="C56" s="10">
        <v>175</v>
      </c>
      <c r="D56" s="61" t="s">
        <v>26</v>
      </c>
      <c r="E56" s="62" t="s">
        <v>49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</row>
    <row r="57" spans="2:18" ht="15.75">
      <c r="B57" s="55"/>
      <c r="C57" s="10">
        <v>178</v>
      </c>
      <c r="D57" s="61" t="s">
        <v>26</v>
      </c>
      <c r="E57" s="62" t="s">
        <v>50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</row>
    <row r="58" spans="2:18" ht="15.75">
      <c r="B58" s="55"/>
      <c r="C58" s="10">
        <v>179</v>
      </c>
      <c r="D58" s="61" t="s">
        <v>26</v>
      </c>
      <c r="E58" s="62" t="s">
        <v>51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</row>
    <row r="59" spans="2:18" ht="15.75">
      <c r="B59" s="55"/>
      <c r="C59" s="10">
        <v>190</v>
      </c>
      <c r="D59" s="61" t="s">
        <v>26</v>
      </c>
      <c r="E59" s="62" t="s">
        <v>52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</row>
    <row r="60" spans="2:18" ht="15.75">
      <c r="B60" s="55"/>
      <c r="C60" s="10">
        <v>379</v>
      </c>
      <c r="D60" s="61" t="s">
        <v>26</v>
      </c>
      <c r="E60" s="62" t="s">
        <v>53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</row>
    <row r="61" spans="2:18" ht="15.75">
      <c r="B61" s="57" t="s">
        <v>54</v>
      </c>
      <c r="C61" s="7"/>
      <c r="D61" s="8"/>
      <c r="E61" s="7"/>
      <c r="F61" s="9">
        <v>6.904545454545455</v>
      </c>
      <c r="G61" s="9">
        <v>6.254545454545455</v>
      </c>
      <c r="H61" s="9">
        <v>6.363636363636363</v>
      </c>
      <c r="I61" s="9">
        <v>7.0181818181818185</v>
      </c>
      <c r="J61" s="9">
        <v>7.618181818181818</v>
      </c>
      <c r="K61" s="9">
        <v>7.290909090909091</v>
      </c>
      <c r="L61" s="9">
        <v>6.3090909090909095</v>
      </c>
      <c r="M61" s="9">
        <v>7.327272727272727</v>
      </c>
      <c r="N61" s="9">
        <v>7.127272727272727</v>
      </c>
      <c r="O61" s="9">
        <v>7.381818181818182</v>
      </c>
      <c r="P61" s="9">
        <v>7.4363636363636365</v>
      </c>
      <c r="Q61" s="9">
        <v>6.181818181818182</v>
      </c>
      <c r="R61" s="9">
        <v>6.545454545454546</v>
      </c>
    </row>
    <row r="62" spans="2:18" ht="15.75">
      <c r="B62" s="55"/>
      <c r="C62" s="10">
        <v>67</v>
      </c>
      <c r="D62" s="61" t="s">
        <v>11</v>
      </c>
      <c r="E62" s="62" t="s">
        <v>55</v>
      </c>
      <c r="F62" s="63">
        <v>6.3374999999999995</v>
      </c>
      <c r="G62" s="63">
        <v>5.625</v>
      </c>
      <c r="H62" s="63">
        <v>5.9</v>
      </c>
      <c r="I62" s="63">
        <v>6.325</v>
      </c>
      <c r="J62" s="63">
        <v>7.25</v>
      </c>
      <c r="K62" s="63">
        <v>6.675</v>
      </c>
      <c r="L62" s="63">
        <v>6</v>
      </c>
      <c r="M62" s="63">
        <v>7</v>
      </c>
      <c r="N62" s="63">
        <v>6.2</v>
      </c>
      <c r="O62" s="63">
        <v>6.45</v>
      </c>
      <c r="P62" s="63">
        <v>6.5</v>
      </c>
      <c r="Q62" s="63">
        <v>5.875</v>
      </c>
      <c r="R62" s="63">
        <v>6.25</v>
      </c>
    </row>
    <row r="63" spans="2:18" ht="15.75">
      <c r="B63" s="55"/>
      <c r="C63" s="10">
        <v>68</v>
      </c>
      <c r="D63" s="61" t="s">
        <v>15</v>
      </c>
      <c r="E63" s="62" t="s">
        <v>56</v>
      </c>
      <c r="F63" s="63">
        <v>8.416666666666666</v>
      </c>
      <c r="G63" s="63">
        <v>7.933333333333334</v>
      </c>
      <c r="H63" s="63">
        <v>7.6</v>
      </c>
      <c r="I63" s="63">
        <v>8.866666666666667</v>
      </c>
      <c r="J63" s="63">
        <v>8.6</v>
      </c>
      <c r="K63" s="63">
        <v>8.933333333333334</v>
      </c>
      <c r="L63" s="63">
        <v>7.133333333333334</v>
      </c>
      <c r="M63" s="63">
        <v>8.2</v>
      </c>
      <c r="N63" s="63">
        <v>9.6</v>
      </c>
      <c r="O63" s="63">
        <v>9.866666666666667</v>
      </c>
      <c r="P63" s="63">
        <v>9.933333333333334</v>
      </c>
      <c r="Q63" s="63">
        <v>7</v>
      </c>
      <c r="R63" s="63">
        <v>7.333333333333333</v>
      </c>
    </row>
    <row r="64" spans="2:18" ht="15.75">
      <c r="B64" s="55"/>
      <c r="C64" s="10">
        <v>512</v>
      </c>
      <c r="D64" s="61" t="s">
        <v>41</v>
      </c>
      <c r="E64" s="62" t="s">
        <v>464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</row>
    <row r="65" spans="2:18" ht="15.75">
      <c r="B65" s="55"/>
      <c r="C65" s="10">
        <v>70</v>
      </c>
      <c r="D65" s="61" t="s">
        <v>41</v>
      </c>
      <c r="E65" s="62" t="s">
        <v>57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</row>
    <row r="66" spans="2:18" ht="15.75">
      <c r="B66" s="55"/>
      <c r="C66" s="10">
        <v>72</v>
      </c>
      <c r="D66" s="61" t="s">
        <v>41</v>
      </c>
      <c r="E66" s="62" t="s">
        <v>58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</row>
    <row r="67" spans="2:18" ht="15.75">
      <c r="B67" s="55"/>
      <c r="C67" s="10">
        <v>468</v>
      </c>
      <c r="D67" s="61" t="s">
        <v>32</v>
      </c>
      <c r="E67" s="62" t="s">
        <v>442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</row>
    <row r="68" spans="2:18" ht="15.75">
      <c r="B68" s="55"/>
      <c r="C68" s="10">
        <v>69</v>
      </c>
      <c r="D68" s="61" t="s">
        <v>26</v>
      </c>
      <c r="E68" s="62" t="s">
        <v>59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</row>
    <row r="69" spans="2:18" ht="15.75">
      <c r="B69" s="55"/>
      <c r="C69" s="10">
        <v>71</v>
      </c>
      <c r="D69" s="61" t="s">
        <v>26</v>
      </c>
      <c r="E69" s="62" t="s">
        <v>60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</row>
    <row r="70" spans="2:18" ht="15.75">
      <c r="B70" s="57" t="s">
        <v>61</v>
      </c>
      <c r="C70" s="7"/>
      <c r="D70" s="8"/>
      <c r="E70" s="7"/>
      <c r="F70" s="9">
        <v>5.7521710086840345</v>
      </c>
      <c r="G70" s="9">
        <v>5.981891348088531</v>
      </c>
      <c r="H70" s="9">
        <v>5.68937875751503</v>
      </c>
      <c r="I70" s="9">
        <v>6.043737574552684</v>
      </c>
      <c r="J70" s="9">
        <v>5.742393509127789</v>
      </c>
      <c r="K70" s="9">
        <v>5.784274193548387</v>
      </c>
      <c r="L70" s="9">
        <v>5.834970530451867</v>
      </c>
      <c r="M70" s="9">
        <v>5.669338677354709</v>
      </c>
      <c r="N70" s="9">
        <v>5.674698795180723</v>
      </c>
      <c r="O70" s="9">
        <v>5.811244979919679</v>
      </c>
      <c r="P70" s="9">
        <v>5.668</v>
      </c>
      <c r="Q70" s="9">
        <v>5.468</v>
      </c>
      <c r="R70" s="9">
        <v>5.632530120481928</v>
      </c>
    </row>
    <row r="71" spans="2:18" ht="15.75">
      <c r="B71" s="55"/>
      <c r="C71" s="10">
        <v>3</v>
      </c>
      <c r="D71" s="61" t="s">
        <v>7</v>
      </c>
      <c r="E71" s="62" t="s">
        <v>62</v>
      </c>
      <c r="F71" s="63">
        <v>3.496702637889688</v>
      </c>
      <c r="G71" s="63">
        <v>3.737410071942446</v>
      </c>
      <c r="H71" s="63">
        <v>3.6007194244604315</v>
      </c>
      <c r="I71" s="63">
        <v>3.906474820143885</v>
      </c>
      <c r="J71" s="63">
        <v>3.420863309352518</v>
      </c>
      <c r="K71" s="63">
        <v>3.4892086330935252</v>
      </c>
      <c r="L71" s="63">
        <v>3.460431654676259</v>
      </c>
      <c r="M71" s="63">
        <v>3.3489208633093526</v>
      </c>
      <c r="N71" s="63">
        <v>3.4100719424460433</v>
      </c>
      <c r="O71" s="63">
        <v>3.4820143884892087</v>
      </c>
      <c r="P71" s="63">
        <v>3.356115107913669</v>
      </c>
      <c r="Q71" s="63">
        <v>3.3489208633093526</v>
      </c>
      <c r="R71" s="63">
        <v>3.411552346570397</v>
      </c>
    </row>
    <row r="72" spans="2:18" ht="15.75">
      <c r="B72" s="55"/>
      <c r="C72" s="10">
        <v>76</v>
      </c>
      <c r="D72" s="61" t="s">
        <v>9</v>
      </c>
      <c r="E72" s="62" t="s">
        <v>63</v>
      </c>
      <c r="F72" s="63">
        <v>8.133084577114428</v>
      </c>
      <c r="G72" s="63">
        <v>8.455223880597014</v>
      </c>
      <c r="H72" s="63">
        <v>7.365671641791045</v>
      </c>
      <c r="I72" s="63">
        <v>8.022388059701493</v>
      </c>
      <c r="J72" s="63">
        <v>7.955223880597015</v>
      </c>
      <c r="K72" s="63">
        <v>8.261194029850746</v>
      </c>
      <c r="L72" s="63">
        <v>8.152777777777779</v>
      </c>
      <c r="M72" s="63">
        <v>8.32089552238806</v>
      </c>
      <c r="N72" s="63">
        <v>8.067164179104477</v>
      </c>
      <c r="O72" s="63">
        <v>8.73134328358209</v>
      </c>
      <c r="P72" s="63">
        <v>8.082089552238806</v>
      </c>
      <c r="Q72" s="63">
        <v>7.582089552238806</v>
      </c>
      <c r="R72" s="63">
        <v>7.992537313432836</v>
      </c>
    </row>
    <row r="73" spans="2:18" ht="15.75">
      <c r="B73" s="55"/>
      <c r="C73" s="10">
        <v>74</v>
      </c>
      <c r="D73" s="61" t="s">
        <v>11</v>
      </c>
      <c r="E73" s="62" t="s">
        <v>424</v>
      </c>
      <c r="F73" s="63">
        <v>6.777083333333334</v>
      </c>
      <c r="G73" s="63">
        <v>7.175</v>
      </c>
      <c r="H73" s="63">
        <v>7.2926829268292686</v>
      </c>
      <c r="I73" s="63">
        <v>7.375</v>
      </c>
      <c r="J73" s="63">
        <v>7.818181818181818</v>
      </c>
      <c r="K73" s="63">
        <v>6.875</v>
      </c>
      <c r="L73" s="63">
        <v>7.35</v>
      </c>
      <c r="M73" s="63">
        <v>5.65</v>
      </c>
      <c r="N73" s="63">
        <v>7.1</v>
      </c>
      <c r="O73" s="63">
        <v>5.875</v>
      </c>
      <c r="P73" s="63">
        <v>7</v>
      </c>
      <c r="Q73" s="63">
        <v>6.475</v>
      </c>
      <c r="R73" s="63">
        <v>6.525</v>
      </c>
    </row>
    <row r="74" spans="2:18" ht="15.75">
      <c r="B74" s="55"/>
      <c r="C74" s="10">
        <v>75</v>
      </c>
      <c r="D74" s="61" t="s">
        <v>15</v>
      </c>
      <c r="E74" s="62" t="s">
        <v>64</v>
      </c>
      <c r="F74" s="63">
        <v>8.666666666666666</v>
      </c>
      <c r="G74" s="63">
        <v>8.875</v>
      </c>
      <c r="H74" s="63">
        <v>8.777777777777779</v>
      </c>
      <c r="I74" s="63">
        <v>7.076923076923077</v>
      </c>
      <c r="J74" s="63">
        <v>9.1</v>
      </c>
      <c r="K74" s="63">
        <v>8.714285714285714</v>
      </c>
      <c r="L74" s="63">
        <v>5.9</v>
      </c>
      <c r="M74" s="63">
        <v>9</v>
      </c>
      <c r="N74" s="63">
        <v>7.555555555555555</v>
      </c>
      <c r="O74" s="63">
        <v>10.625</v>
      </c>
      <c r="P74" s="63">
        <v>8.3</v>
      </c>
      <c r="Q74" s="63">
        <v>8.4</v>
      </c>
      <c r="R74" s="63">
        <v>8.2</v>
      </c>
    </row>
    <row r="75" spans="2:18" ht="15.75">
      <c r="B75" s="55"/>
      <c r="C75" s="10">
        <v>79</v>
      </c>
      <c r="D75" s="61" t="s">
        <v>15</v>
      </c>
      <c r="E75" s="62" t="s">
        <v>65</v>
      </c>
      <c r="F75" s="63">
        <v>12.414414414414415</v>
      </c>
      <c r="G75" s="63">
        <v>11.972972972972974</v>
      </c>
      <c r="H75" s="63">
        <v>12.783783783783784</v>
      </c>
      <c r="I75" s="63">
        <v>12.947368421052632</v>
      </c>
      <c r="J75" s="63">
        <v>12.236842105263158</v>
      </c>
      <c r="K75" s="63">
        <v>12.324324324324325</v>
      </c>
      <c r="L75" s="63">
        <v>13</v>
      </c>
      <c r="M75" s="63">
        <v>12.526315789473685</v>
      </c>
      <c r="N75" s="63">
        <v>12.027027027027026</v>
      </c>
      <c r="O75" s="63">
        <v>11.473684210526315</v>
      </c>
      <c r="P75" s="63">
        <v>11.973684210526315</v>
      </c>
      <c r="Q75" s="63">
        <v>11.68421052631579</v>
      </c>
      <c r="R75" s="63">
        <v>12.054054054054054</v>
      </c>
    </row>
    <row r="76" spans="2:18" ht="15.75">
      <c r="B76" s="55"/>
      <c r="C76" s="10">
        <v>77</v>
      </c>
      <c r="D76" s="61" t="s">
        <v>16</v>
      </c>
      <c r="E76" s="62" t="s">
        <v>66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</row>
    <row r="77" spans="2:18" ht="15.75">
      <c r="B77" s="55"/>
      <c r="C77" s="10">
        <v>453</v>
      </c>
      <c r="D77" s="61" t="s">
        <v>19</v>
      </c>
      <c r="E77" s="62" t="s">
        <v>67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</row>
    <row r="78" spans="2:18" ht="15.75">
      <c r="B78" s="55"/>
      <c r="C78" s="10">
        <v>482</v>
      </c>
      <c r="D78" s="61" t="s">
        <v>19</v>
      </c>
      <c r="E78" s="62" t="s">
        <v>443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</row>
    <row r="79" spans="2:18" ht="15.75">
      <c r="B79" s="55"/>
      <c r="C79" s="10">
        <v>80</v>
      </c>
      <c r="D79" s="61" t="s">
        <v>19</v>
      </c>
      <c r="E79" s="62" t="s">
        <v>68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</row>
    <row r="80" spans="2:18" ht="15.75">
      <c r="B80" s="55"/>
      <c r="C80" s="10">
        <v>94</v>
      </c>
      <c r="D80" s="61" t="s">
        <v>41</v>
      </c>
      <c r="E80" s="62" t="s">
        <v>69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</row>
    <row r="81" spans="2:18" ht="15.75">
      <c r="B81" s="55"/>
      <c r="C81" s="10">
        <v>87</v>
      </c>
      <c r="D81" s="61" t="s">
        <v>32</v>
      </c>
      <c r="E81" s="62" t="s">
        <v>70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</row>
    <row r="82" spans="2:18" ht="15.75">
      <c r="B82" s="55"/>
      <c r="C82" s="10">
        <v>97</v>
      </c>
      <c r="D82" s="61" t="s">
        <v>32</v>
      </c>
      <c r="E82" s="62" t="s">
        <v>71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</row>
    <row r="83" spans="2:18" ht="15.75">
      <c r="B83" s="55"/>
      <c r="C83" s="10">
        <v>433</v>
      </c>
      <c r="D83" s="61" t="s">
        <v>23</v>
      </c>
      <c r="E83" s="62" t="s">
        <v>72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</row>
    <row r="84" spans="2:18" ht="15.75">
      <c r="B84" s="55"/>
      <c r="C84" s="10">
        <v>100</v>
      </c>
      <c r="D84" s="61" t="s">
        <v>26</v>
      </c>
      <c r="E84" s="62" t="s">
        <v>73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</row>
    <row r="85" spans="2:18" ht="15.75">
      <c r="B85" s="55"/>
      <c r="C85" s="10">
        <v>101</v>
      </c>
      <c r="D85" s="61" t="s">
        <v>26</v>
      </c>
      <c r="E85" s="62" t="s">
        <v>74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</row>
    <row r="86" spans="2:18" ht="15.75">
      <c r="B86" s="55"/>
      <c r="C86" s="10">
        <v>82</v>
      </c>
      <c r="D86" s="61" t="s">
        <v>26</v>
      </c>
      <c r="E86" s="62" t="s">
        <v>75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</row>
    <row r="87" spans="2:18" ht="15.75">
      <c r="B87" s="55"/>
      <c r="C87" s="10">
        <v>84</v>
      </c>
      <c r="D87" s="61" t="s">
        <v>26</v>
      </c>
      <c r="E87" s="62" t="s">
        <v>76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</row>
    <row r="88" spans="2:18" ht="15.75">
      <c r="B88" s="55"/>
      <c r="C88" s="10">
        <v>85</v>
      </c>
      <c r="D88" s="61" t="s">
        <v>26</v>
      </c>
      <c r="E88" s="62" t="s">
        <v>77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</row>
    <row r="89" spans="2:18" ht="15.75">
      <c r="B89" s="55"/>
      <c r="C89" s="10">
        <v>86</v>
      </c>
      <c r="D89" s="61" t="s">
        <v>26</v>
      </c>
      <c r="E89" s="62" t="s">
        <v>78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</row>
    <row r="90" spans="2:18" ht="15.75">
      <c r="B90" s="55"/>
      <c r="C90" s="10">
        <v>88</v>
      </c>
      <c r="D90" s="61" t="s">
        <v>26</v>
      </c>
      <c r="E90" s="62" t="s">
        <v>79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</row>
    <row r="91" spans="2:18" ht="15.75">
      <c r="B91" s="55"/>
      <c r="C91" s="10">
        <v>89</v>
      </c>
      <c r="D91" s="61" t="s">
        <v>26</v>
      </c>
      <c r="E91" s="62" t="s">
        <v>80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</row>
    <row r="92" spans="2:18" ht="15.75">
      <c r="B92" s="55"/>
      <c r="C92" s="10">
        <v>90</v>
      </c>
      <c r="D92" s="61" t="s">
        <v>26</v>
      </c>
      <c r="E92" s="62" t="s">
        <v>81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</row>
    <row r="93" spans="2:18" ht="15.75">
      <c r="B93" s="55"/>
      <c r="C93" s="10">
        <v>91</v>
      </c>
      <c r="D93" s="61" t="s">
        <v>26</v>
      </c>
      <c r="E93" s="62" t="s">
        <v>82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</row>
    <row r="94" spans="2:18" ht="15.75">
      <c r="B94" s="55"/>
      <c r="C94" s="10">
        <v>92</v>
      </c>
      <c r="D94" s="61" t="s">
        <v>26</v>
      </c>
      <c r="E94" s="62" t="s">
        <v>83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</row>
    <row r="95" spans="2:18" ht="15.75">
      <c r="B95" s="55"/>
      <c r="C95" s="10">
        <v>95</v>
      </c>
      <c r="D95" s="61" t="s">
        <v>26</v>
      </c>
      <c r="E95" s="62" t="s">
        <v>84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</row>
    <row r="96" spans="2:18" ht="15.75">
      <c r="B96" s="55"/>
      <c r="C96" s="10">
        <v>96</v>
      </c>
      <c r="D96" s="61" t="s">
        <v>26</v>
      </c>
      <c r="E96" s="62" t="s">
        <v>85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</row>
    <row r="97" spans="2:18" ht="15.75">
      <c r="B97" s="55"/>
      <c r="C97" s="10">
        <v>99</v>
      </c>
      <c r="D97" s="61" t="s">
        <v>26</v>
      </c>
      <c r="E97" s="62" t="s">
        <v>86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</row>
    <row r="98" spans="2:18" ht="15.75">
      <c r="B98" s="57" t="s">
        <v>87</v>
      </c>
      <c r="C98" s="7"/>
      <c r="D98" s="8"/>
      <c r="E98" s="7"/>
      <c r="F98" s="9">
        <v>6.949404761904762</v>
      </c>
      <c r="G98" s="9">
        <v>7.392857142857143</v>
      </c>
      <c r="H98" s="9">
        <v>6.214285714285714</v>
      </c>
      <c r="I98" s="9">
        <v>7.166666666666667</v>
      </c>
      <c r="J98" s="9">
        <v>8.26</v>
      </c>
      <c r="K98" s="9">
        <v>7.75</v>
      </c>
      <c r="L98" s="9">
        <v>7.2</v>
      </c>
      <c r="M98" s="9">
        <v>7.24</v>
      </c>
      <c r="N98" s="9">
        <v>6.758620689655173</v>
      </c>
      <c r="O98" s="9">
        <v>6.807017543859649</v>
      </c>
      <c r="P98" s="9">
        <v>6.701754385964913</v>
      </c>
      <c r="Q98" s="9">
        <v>6.982142857142857</v>
      </c>
      <c r="R98" s="9">
        <v>7.125</v>
      </c>
    </row>
    <row r="99" spans="3:18" ht="15">
      <c r="C99" s="10">
        <v>102</v>
      </c>
      <c r="D99" s="61" t="s">
        <v>11</v>
      </c>
      <c r="E99" s="62" t="s">
        <v>425</v>
      </c>
      <c r="F99" s="63">
        <v>6.949404761904762</v>
      </c>
      <c r="G99" s="63">
        <v>7.392857142857143</v>
      </c>
      <c r="H99" s="63">
        <v>6.214285714285714</v>
      </c>
      <c r="I99" s="63">
        <v>7.166666666666667</v>
      </c>
      <c r="J99" s="63">
        <v>8.26</v>
      </c>
      <c r="K99" s="63">
        <v>7.75</v>
      </c>
      <c r="L99" s="63">
        <v>7.2</v>
      </c>
      <c r="M99" s="63">
        <v>7.24</v>
      </c>
      <c r="N99" s="63">
        <v>6.758620689655173</v>
      </c>
      <c r="O99" s="63">
        <v>6.807017543859649</v>
      </c>
      <c r="P99" s="63">
        <v>6.701754385964913</v>
      </c>
      <c r="Q99" s="63">
        <v>6.982142857142857</v>
      </c>
      <c r="R99" s="63">
        <v>7.125</v>
      </c>
    </row>
    <row r="100" spans="2:18" ht="15.75">
      <c r="B100" s="55"/>
      <c r="C100" s="10">
        <v>449</v>
      </c>
      <c r="D100" s="61" t="s">
        <v>19</v>
      </c>
      <c r="E100" s="62" t="s">
        <v>66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</row>
    <row r="101" spans="2:18" ht="15.75">
      <c r="B101" s="55"/>
      <c r="C101" s="10">
        <v>103</v>
      </c>
      <c r="D101" s="61" t="s">
        <v>41</v>
      </c>
      <c r="E101" s="62" t="s">
        <v>88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</row>
    <row r="102" spans="2:18" ht="15.75">
      <c r="B102" s="55"/>
      <c r="C102" s="10">
        <v>401</v>
      </c>
      <c r="D102" s="61" t="s">
        <v>32</v>
      </c>
      <c r="E102" s="62" t="s">
        <v>89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</row>
    <row r="103" spans="2:18" ht="15.75">
      <c r="B103" s="55"/>
      <c r="C103" s="10">
        <v>104</v>
      </c>
      <c r="D103" s="61" t="s">
        <v>26</v>
      </c>
      <c r="E103" s="62" t="s">
        <v>90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</row>
    <row r="104" spans="2:18" ht="15.75">
      <c r="B104" s="55"/>
      <c r="C104" s="10">
        <v>105</v>
      </c>
      <c r="D104" s="61" t="s">
        <v>26</v>
      </c>
      <c r="E104" s="62" t="s">
        <v>91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</row>
    <row r="105" spans="2:18" ht="15.75">
      <c r="B105" s="55"/>
      <c r="C105" s="10">
        <v>109</v>
      </c>
      <c r="D105" s="61" t="s">
        <v>26</v>
      </c>
      <c r="E105" s="62" t="s">
        <v>92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</row>
    <row r="106" spans="2:18" ht="15.75">
      <c r="B106" s="55"/>
      <c r="C106" s="10">
        <v>110</v>
      </c>
      <c r="D106" s="61" t="s">
        <v>26</v>
      </c>
      <c r="E106" s="62" t="s">
        <v>93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</row>
    <row r="107" spans="2:18" ht="15.75">
      <c r="B107" s="55"/>
      <c r="C107" s="10">
        <v>423</v>
      </c>
      <c r="D107" s="61" t="s">
        <v>26</v>
      </c>
      <c r="E107" s="62" t="s">
        <v>94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</row>
    <row r="108" spans="2:18" ht="15.75">
      <c r="B108" s="55"/>
      <c r="C108" s="10">
        <v>428</v>
      </c>
      <c r="D108" s="61" t="s">
        <v>26</v>
      </c>
      <c r="E108" s="62" t="s">
        <v>95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</row>
    <row r="109" spans="2:18" ht="15.75">
      <c r="B109" s="57" t="s">
        <v>96</v>
      </c>
      <c r="C109" s="7"/>
      <c r="D109" s="8"/>
      <c r="E109" s="7"/>
      <c r="F109" s="9">
        <v>7.653333333333333</v>
      </c>
      <c r="G109" s="9">
        <v>7.6</v>
      </c>
      <c r="H109" s="9">
        <v>7.64</v>
      </c>
      <c r="I109" s="9">
        <v>7.96</v>
      </c>
      <c r="J109" s="9">
        <v>7.98</v>
      </c>
      <c r="K109" s="9">
        <v>8.28</v>
      </c>
      <c r="L109" s="9">
        <v>8.956521739130435</v>
      </c>
      <c r="M109" s="9">
        <v>7.12</v>
      </c>
      <c r="N109" s="9">
        <v>7.36</v>
      </c>
      <c r="O109" s="9">
        <v>7.34</v>
      </c>
      <c r="P109" s="9">
        <v>8.06</v>
      </c>
      <c r="Q109" s="9">
        <v>7.4</v>
      </c>
      <c r="R109" s="9">
        <v>6.86</v>
      </c>
    </row>
    <row r="110" spans="2:18" ht="15.75">
      <c r="B110" s="55"/>
      <c r="C110" s="10">
        <v>191</v>
      </c>
      <c r="D110" s="61" t="s">
        <v>11</v>
      </c>
      <c r="E110" s="62" t="s">
        <v>96</v>
      </c>
      <c r="F110" s="63">
        <v>7.960069444444444</v>
      </c>
      <c r="G110" s="63">
        <v>7.895833333333333</v>
      </c>
      <c r="H110" s="63">
        <v>7.9375</v>
      </c>
      <c r="I110" s="63">
        <v>8.270833333333334</v>
      </c>
      <c r="J110" s="63">
        <v>8.291666666666666</v>
      </c>
      <c r="K110" s="63">
        <v>8.625</v>
      </c>
      <c r="L110" s="63">
        <v>9.363636363636363</v>
      </c>
      <c r="M110" s="63">
        <v>7.416666666666667</v>
      </c>
      <c r="N110" s="63">
        <v>7.645833333333333</v>
      </c>
      <c r="O110" s="63">
        <v>7.625</v>
      </c>
      <c r="P110" s="63">
        <v>8.375</v>
      </c>
      <c r="Q110" s="63">
        <v>7.708333333333333</v>
      </c>
      <c r="R110" s="63">
        <v>7.145833333333333</v>
      </c>
    </row>
    <row r="111" spans="2:18" ht="15.75">
      <c r="B111" s="55"/>
      <c r="C111" s="10">
        <v>501</v>
      </c>
      <c r="D111" s="61" t="s">
        <v>41</v>
      </c>
      <c r="E111" s="62" t="s">
        <v>465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</row>
    <row r="112" spans="2:18" ht="15.75">
      <c r="B112" s="55"/>
      <c r="C112" s="10">
        <v>199</v>
      </c>
      <c r="D112" s="61" t="s">
        <v>32</v>
      </c>
      <c r="E112" s="62" t="s">
        <v>97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</row>
    <row r="113" spans="2:18" ht="15.75">
      <c r="B113" s="55"/>
      <c r="C113" s="10">
        <v>192</v>
      </c>
      <c r="D113" s="61" t="s">
        <v>23</v>
      </c>
      <c r="E113" s="62" t="s">
        <v>98</v>
      </c>
      <c r="F113" s="63">
        <v>0.2916666666666667</v>
      </c>
      <c r="G113" s="63">
        <v>0.5</v>
      </c>
      <c r="H113" s="63">
        <v>0.5</v>
      </c>
      <c r="I113" s="63">
        <v>0.5</v>
      </c>
      <c r="J113" s="63">
        <v>0.5</v>
      </c>
      <c r="K113" s="63">
        <v>0</v>
      </c>
      <c r="L113" s="63">
        <v>0</v>
      </c>
      <c r="M113" s="63">
        <v>0</v>
      </c>
      <c r="N113" s="63">
        <v>0.5</v>
      </c>
      <c r="O113" s="63">
        <v>0.5</v>
      </c>
      <c r="P113" s="63">
        <v>0.5</v>
      </c>
      <c r="Q113" s="63">
        <v>0</v>
      </c>
      <c r="R113" s="63">
        <v>0</v>
      </c>
    </row>
    <row r="114" spans="2:18" ht="15.75">
      <c r="B114" s="55"/>
      <c r="C114" s="10">
        <v>193</v>
      </c>
      <c r="D114" s="61" t="s">
        <v>23</v>
      </c>
      <c r="E114" s="62" t="s">
        <v>99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</row>
    <row r="115" spans="2:18" ht="15.75">
      <c r="B115" s="55"/>
      <c r="C115" s="10">
        <v>196</v>
      </c>
      <c r="D115" s="61" t="s">
        <v>26</v>
      </c>
      <c r="E115" s="62" t="s">
        <v>100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</row>
    <row r="116" spans="2:18" ht="15.75">
      <c r="B116" s="55"/>
      <c r="C116" s="10">
        <v>198</v>
      </c>
      <c r="D116" s="61" t="s">
        <v>26</v>
      </c>
      <c r="E116" s="62" t="s">
        <v>101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</row>
    <row r="117" spans="2:18" ht="15.75">
      <c r="B117" s="55"/>
      <c r="C117" s="10">
        <v>201</v>
      </c>
      <c r="D117" s="61" t="s">
        <v>26</v>
      </c>
      <c r="E117" s="62" t="s">
        <v>102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</row>
    <row r="118" spans="2:18" ht="15.75">
      <c r="B118" s="55"/>
      <c r="C118" s="10">
        <v>202</v>
      </c>
      <c r="D118" s="61" t="s">
        <v>26</v>
      </c>
      <c r="E118" s="62" t="s">
        <v>90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</row>
    <row r="119" spans="2:18" ht="15.75">
      <c r="B119" s="55"/>
      <c r="C119" s="10">
        <v>203</v>
      </c>
      <c r="D119" s="61" t="s">
        <v>26</v>
      </c>
      <c r="E119" s="62" t="s">
        <v>103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</row>
    <row r="120" spans="2:18" ht="15.75">
      <c r="B120" s="55"/>
      <c r="C120" s="10">
        <v>204</v>
      </c>
      <c r="D120" s="61" t="s">
        <v>26</v>
      </c>
      <c r="E120" s="62" t="s">
        <v>104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</row>
    <row r="121" spans="2:18" ht="15.75">
      <c r="B121" s="55"/>
      <c r="C121" s="10">
        <v>999</v>
      </c>
      <c r="D121" s="61" t="s">
        <v>26</v>
      </c>
      <c r="E121" s="62" t="s">
        <v>105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</row>
    <row r="122" spans="2:18" ht="15.75">
      <c r="B122" s="57" t="s">
        <v>106</v>
      </c>
      <c r="C122" s="7"/>
      <c r="D122" s="8"/>
      <c r="E122" s="7"/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</row>
    <row r="123" spans="2:18" ht="15.75">
      <c r="B123" s="55"/>
      <c r="C123" s="10">
        <v>701</v>
      </c>
      <c r="D123" s="61" t="s">
        <v>466</v>
      </c>
      <c r="E123" s="62" t="s">
        <v>416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</row>
    <row r="124" spans="2:18" ht="15.75">
      <c r="B124" s="57" t="s">
        <v>107</v>
      </c>
      <c r="C124" s="7"/>
      <c r="D124" s="8"/>
      <c r="E124" s="7"/>
      <c r="F124" s="9">
        <v>5.795918367346939</v>
      </c>
      <c r="G124" s="9">
        <v>5.753086419753086</v>
      </c>
      <c r="H124" s="9">
        <v>5.457142857142857</v>
      </c>
      <c r="I124" s="9">
        <v>5.790513833992095</v>
      </c>
      <c r="J124" s="9">
        <v>6.0813953488372094</v>
      </c>
      <c r="K124" s="9">
        <v>6.016</v>
      </c>
      <c r="L124" s="9">
        <v>5.272373540856031</v>
      </c>
      <c r="M124" s="9">
        <v>5.942857142857143</v>
      </c>
      <c r="N124" s="9">
        <v>5.4689922480620154</v>
      </c>
      <c r="O124" s="9">
        <v>5.354330708661418</v>
      </c>
      <c r="P124" s="9">
        <v>5.45</v>
      </c>
      <c r="Q124" s="9">
        <v>5.182170542635659</v>
      </c>
      <c r="R124" s="9">
        <v>5.5680933852140075</v>
      </c>
    </row>
    <row r="125" spans="2:18" ht="15.75">
      <c r="B125" s="55"/>
      <c r="C125" s="10">
        <v>111</v>
      </c>
      <c r="D125" s="61" t="s">
        <v>7</v>
      </c>
      <c r="E125" s="62" t="s">
        <v>108</v>
      </c>
      <c r="F125" s="63">
        <v>5.2896825396825395</v>
      </c>
      <c r="G125" s="63">
        <v>5.2727272727272725</v>
      </c>
      <c r="H125" s="63">
        <v>4.928571428571429</v>
      </c>
      <c r="I125" s="63">
        <v>5.141552511415525</v>
      </c>
      <c r="J125" s="63">
        <v>5.623853211009174</v>
      </c>
      <c r="K125" s="63">
        <v>5.423809523809524</v>
      </c>
      <c r="L125" s="63">
        <v>4.897674418604651</v>
      </c>
      <c r="M125" s="63">
        <v>5.504854368932039</v>
      </c>
      <c r="N125" s="63">
        <v>5.118181818181818</v>
      </c>
      <c r="O125" s="63">
        <v>5.023255813953488</v>
      </c>
      <c r="P125" s="63">
        <v>4.959276018099548</v>
      </c>
      <c r="Q125" s="63">
        <v>4.723214285714286</v>
      </c>
      <c r="R125" s="63">
        <v>5.226244343891403</v>
      </c>
    </row>
    <row r="126" spans="2:18" ht="15.75">
      <c r="B126" s="55"/>
      <c r="C126" s="10">
        <v>112</v>
      </c>
      <c r="D126" s="61" t="s">
        <v>15</v>
      </c>
      <c r="E126" s="62" t="s">
        <v>109</v>
      </c>
      <c r="F126" s="63">
        <v>10.202380952380953</v>
      </c>
      <c r="G126" s="63">
        <v>11</v>
      </c>
      <c r="H126" s="63">
        <v>10.285714285714286</v>
      </c>
      <c r="I126" s="63">
        <v>11.166666666666666</v>
      </c>
      <c r="J126" s="63">
        <v>10.571428571428571</v>
      </c>
      <c r="K126" s="63">
        <v>12</v>
      </c>
      <c r="L126" s="63">
        <v>8.125</v>
      </c>
      <c r="M126" s="63">
        <v>11.833333333333334</v>
      </c>
      <c r="N126" s="63">
        <v>12.166666666666666</v>
      </c>
      <c r="O126" s="63">
        <v>10</v>
      </c>
      <c r="P126" s="63">
        <v>11.666666666666666</v>
      </c>
      <c r="Q126" s="63">
        <v>15.2</v>
      </c>
      <c r="R126" s="63">
        <v>13</v>
      </c>
    </row>
    <row r="127" spans="2:18" ht="15.75">
      <c r="B127" s="55"/>
      <c r="C127" s="10">
        <v>113</v>
      </c>
      <c r="D127" s="61" t="s">
        <v>15</v>
      </c>
      <c r="E127" s="62" t="s">
        <v>110</v>
      </c>
      <c r="F127" s="63">
        <v>10.95238095238095</v>
      </c>
      <c r="G127" s="63">
        <v>12.166666666666666</v>
      </c>
      <c r="H127" s="63">
        <v>10.714285714285714</v>
      </c>
      <c r="I127" s="63">
        <v>11</v>
      </c>
      <c r="J127" s="63">
        <v>8.083333333333334</v>
      </c>
      <c r="K127" s="63">
        <v>7.083333333333333</v>
      </c>
      <c r="L127" s="63">
        <v>5.5</v>
      </c>
      <c r="M127" s="63">
        <v>6.6923076923076925</v>
      </c>
      <c r="N127" s="63">
        <v>5.333333333333333</v>
      </c>
      <c r="O127" s="63">
        <v>5.3076923076923075</v>
      </c>
      <c r="P127" s="63">
        <v>6.75</v>
      </c>
      <c r="Q127" s="63">
        <v>6.888888888888889</v>
      </c>
      <c r="R127" s="63">
        <v>6.2</v>
      </c>
    </row>
    <row r="128" spans="2:18" ht="15.75">
      <c r="B128" s="55"/>
      <c r="C128" s="10">
        <v>114</v>
      </c>
      <c r="D128" s="61" t="s">
        <v>15</v>
      </c>
      <c r="E128" s="62" t="s">
        <v>111</v>
      </c>
      <c r="F128" s="63">
        <v>5.569444444444444</v>
      </c>
      <c r="G128" s="63">
        <v>6.5</v>
      </c>
      <c r="H128" s="63">
        <v>7</v>
      </c>
      <c r="I128" s="63">
        <v>8.6</v>
      </c>
      <c r="J128" s="63">
        <v>6.6</v>
      </c>
      <c r="K128" s="63">
        <v>7.833333333333333</v>
      </c>
      <c r="L128" s="63">
        <v>5.8</v>
      </c>
      <c r="M128" s="63">
        <v>6.8</v>
      </c>
      <c r="N128" s="63">
        <v>5.6</v>
      </c>
      <c r="O128" s="63">
        <v>5.2</v>
      </c>
      <c r="P128" s="63">
        <v>5.4</v>
      </c>
      <c r="Q128" s="63">
        <v>5.4</v>
      </c>
      <c r="R128" s="63">
        <v>5.2</v>
      </c>
    </row>
    <row r="129" spans="2:18" ht="15.75">
      <c r="B129" s="55"/>
      <c r="C129" s="10">
        <v>115</v>
      </c>
      <c r="D129" s="61" t="s">
        <v>16</v>
      </c>
      <c r="E129" s="62" t="s">
        <v>112</v>
      </c>
      <c r="F129" s="63">
        <v>8.511111111111111</v>
      </c>
      <c r="G129" s="63">
        <v>7.133333333333334</v>
      </c>
      <c r="H129" s="63">
        <v>7.533333333333333</v>
      </c>
      <c r="I129" s="63">
        <v>9.4</v>
      </c>
      <c r="J129" s="63">
        <v>8.6875</v>
      </c>
      <c r="K129" s="63">
        <v>9.933333333333334</v>
      </c>
      <c r="L129" s="63">
        <v>8.733333333333333</v>
      </c>
      <c r="M129" s="63">
        <v>8.666666666666666</v>
      </c>
      <c r="N129" s="63">
        <v>8</v>
      </c>
      <c r="O129" s="63">
        <v>8.4375</v>
      </c>
      <c r="P129" s="63">
        <v>8.9375</v>
      </c>
      <c r="Q129" s="63">
        <v>7.6</v>
      </c>
      <c r="R129" s="63">
        <v>7.333333333333333</v>
      </c>
    </row>
    <row r="130" spans="2:18" ht="15.75">
      <c r="B130" s="55"/>
      <c r="C130" s="10">
        <v>126</v>
      </c>
      <c r="D130" s="61" t="s">
        <v>16</v>
      </c>
      <c r="E130" s="62" t="s">
        <v>113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</row>
    <row r="131" spans="2:18" ht="15.75">
      <c r="B131" s="55"/>
      <c r="C131" s="10">
        <v>510</v>
      </c>
      <c r="D131" s="61" t="s">
        <v>32</v>
      </c>
      <c r="E131" s="62" t="s">
        <v>467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</row>
    <row r="132" spans="2:18" ht="15.75">
      <c r="B132" s="55"/>
      <c r="C132" s="10">
        <v>116</v>
      </c>
      <c r="D132" s="61" t="s">
        <v>23</v>
      </c>
      <c r="E132" s="62" t="s">
        <v>114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</row>
    <row r="133" spans="2:18" ht="15.75">
      <c r="B133" s="55"/>
      <c r="C133" s="10">
        <v>118</v>
      </c>
      <c r="D133" s="61" t="s">
        <v>23</v>
      </c>
      <c r="E133" s="62" t="s">
        <v>115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</row>
    <row r="134" spans="2:18" ht="15.75">
      <c r="B134" s="55"/>
      <c r="C134" s="10">
        <v>119</v>
      </c>
      <c r="D134" s="61" t="s">
        <v>23</v>
      </c>
      <c r="E134" s="62" t="s">
        <v>116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</row>
    <row r="135" spans="2:18" ht="15.75">
      <c r="B135" s="55"/>
      <c r="C135" s="10">
        <v>121</v>
      </c>
      <c r="D135" s="61" t="s">
        <v>23</v>
      </c>
      <c r="E135" s="62" t="s">
        <v>117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</row>
    <row r="136" spans="2:18" ht="15.75">
      <c r="B136" s="55"/>
      <c r="C136" s="10">
        <v>123</v>
      </c>
      <c r="D136" s="61" t="s">
        <v>23</v>
      </c>
      <c r="E136" s="62" t="s">
        <v>118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</row>
    <row r="137" spans="2:18" ht="15.75">
      <c r="B137" s="55"/>
      <c r="C137" s="10">
        <v>373</v>
      </c>
      <c r="D137" s="61" t="s">
        <v>23</v>
      </c>
      <c r="E137" s="62" t="s">
        <v>92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</row>
    <row r="138" spans="2:18" ht="15.75">
      <c r="B138" s="55"/>
      <c r="C138" s="10">
        <v>417</v>
      </c>
      <c r="D138" s="61" t="s">
        <v>23</v>
      </c>
      <c r="E138" s="62" t="s">
        <v>66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</row>
    <row r="139" spans="2:18" ht="15.75">
      <c r="B139" s="55"/>
      <c r="C139" s="10">
        <v>120</v>
      </c>
      <c r="D139" s="61" t="s">
        <v>26</v>
      </c>
      <c r="E139" s="62" t="s">
        <v>119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</row>
    <row r="140" spans="2:18" ht="15.75">
      <c r="B140" s="55"/>
      <c r="C140" s="10">
        <v>134</v>
      </c>
      <c r="D140" s="61" t="s">
        <v>26</v>
      </c>
      <c r="E140" s="62" t="s">
        <v>120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</row>
    <row r="141" spans="2:18" ht="15.75">
      <c r="B141" s="57" t="s">
        <v>121</v>
      </c>
      <c r="C141" s="7"/>
      <c r="D141" s="8"/>
      <c r="E141" s="7"/>
      <c r="F141" s="9">
        <v>6.778985507246376</v>
      </c>
      <c r="G141" s="9">
        <v>7.608695652173913</v>
      </c>
      <c r="H141" s="9">
        <v>6.478260869565218</v>
      </c>
      <c r="I141" s="9">
        <v>7.391304347826087</v>
      </c>
      <c r="J141" s="9">
        <v>6.3478260869565215</v>
      </c>
      <c r="K141" s="9">
        <v>8</v>
      </c>
      <c r="L141" s="9">
        <v>6.956521739130435</v>
      </c>
      <c r="M141" s="9">
        <v>5.956521739130435</v>
      </c>
      <c r="N141" s="9">
        <v>7.521739130434782</v>
      </c>
      <c r="O141" s="9">
        <v>7.217391304347826</v>
      </c>
      <c r="P141" s="9">
        <v>6.608695652173913</v>
      </c>
      <c r="Q141" s="9">
        <v>5.913043478260869</v>
      </c>
      <c r="R141" s="9">
        <v>5.3478260869565215</v>
      </c>
    </row>
    <row r="142" spans="2:18" ht="15.75">
      <c r="B142" s="55"/>
      <c r="C142" s="10">
        <v>342</v>
      </c>
      <c r="D142" s="61" t="s">
        <v>11</v>
      </c>
      <c r="E142" s="62" t="s">
        <v>121</v>
      </c>
      <c r="F142" s="63">
        <v>6.778985507246376</v>
      </c>
      <c r="G142" s="63">
        <v>7.608695652173913</v>
      </c>
      <c r="H142" s="63">
        <v>6.478260869565218</v>
      </c>
      <c r="I142" s="63">
        <v>7.391304347826087</v>
      </c>
      <c r="J142" s="63">
        <v>6.3478260869565215</v>
      </c>
      <c r="K142" s="63">
        <v>8</v>
      </c>
      <c r="L142" s="63">
        <v>6.956521739130435</v>
      </c>
      <c r="M142" s="63">
        <v>5.956521739130435</v>
      </c>
      <c r="N142" s="63">
        <v>7.521739130434782</v>
      </c>
      <c r="O142" s="63">
        <v>7.217391304347826</v>
      </c>
      <c r="P142" s="63">
        <v>6.608695652173913</v>
      </c>
      <c r="Q142" s="63">
        <v>5.913043478260869</v>
      </c>
      <c r="R142" s="63">
        <v>5.3478260869565215</v>
      </c>
    </row>
    <row r="143" spans="2:18" ht="15.75">
      <c r="B143" s="55"/>
      <c r="C143" s="10">
        <v>345</v>
      </c>
      <c r="D143" s="61" t="s">
        <v>32</v>
      </c>
      <c r="E143" s="62" t="s">
        <v>122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</row>
    <row r="144" spans="2:18" ht="15.75">
      <c r="B144" s="55"/>
      <c r="C144" s="10">
        <v>346</v>
      </c>
      <c r="D144" s="61" t="s">
        <v>32</v>
      </c>
      <c r="E144" s="62" t="s">
        <v>123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</row>
    <row r="145" spans="2:18" ht="15.75">
      <c r="B145" s="55"/>
      <c r="C145" s="10">
        <v>347</v>
      </c>
      <c r="D145" s="61" t="s">
        <v>23</v>
      </c>
      <c r="E145" s="62" t="s">
        <v>124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</row>
    <row r="146" spans="2:18" ht="15.75">
      <c r="B146" s="55"/>
      <c r="C146" s="10">
        <v>348</v>
      </c>
      <c r="D146" s="61" t="s">
        <v>23</v>
      </c>
      <c r="E146" s="62" t="s">
        <v>50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</row>
    <row r="147" spans="2:18" ht="15.75">
      <c r="B147" s="55"/>
      <c r="C147" s="10">
        <v>343</v>
      </c>
      <c r="D147" s="61" t="s">
        <v>26</v>
      </c>
      <c r="E147" s="62" t="s">
        <v>125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</row>
    <row r="148" spans="2:18" ht="15.75">
      <c r="B148" s="55"/>
      <c r="C148" s="10">
        <v>344</v>
      </c>
      <c r="D148" s="61" t="s">
        <v>26</v>
      </c>
      <c r="E148" s="62" t="s">
        <v>126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</row>
    <row r="149" spans="2:18" ht="15.75">
      <c r="B149" s="57" t="s">
        <v>127</v>
      </c>
      <c r="C149" s="7"/>
      <c r="D149" s="8"/>
      <c r="E149" s="7"/>
      <c r="F149" s="9">
        <v>7.934684684684684</v>
      </c>
      <c r="G149" s="9">
        <v>7.878378378378378</v>
      </c>
      <c r="H149" s="9">
        <v>7.384615384615385</v>
      </c>
      <c r="I149" s="9">
        <v>8.38888888888889</v>
      </c>
      <c r="J149" s="9">
        <v>7.565789473684211</v>
      </c>
      <c r="K149" s="9">
        <v>7.961538461538462</v>
      </c>
      <c r="L149" s="9">
        <v>7.714285714285714</v>
      </c>
      <c r="M149" s="9">
        <v>7.88</v>
      </c>
      <c r="N149" s="9">
        <v>8.394366197183098</v>
      </c>
      <c r="O149" s="9">
        <v>7.5394736842105265</v>
      </c>
      <c r="P149" s="9">
        <v>7.72</v>
      </c>
      <c r="Q149" s="9">
        <v>6.818181818181818</v>
      </c>
      <c r="R149" s="9">
        <v>8.616438356164384</v>
      </c>
    </row>
    <row r="150" spans="2:18" ht="15.75">
      <c r="B150" s="55"/>
      <c r="C150" s="10">
        <v>296</v>
      </c>
      <c r="D150" s="61" t="s">
        <v>11</v>
      </c>
      <c r="E150" s="62" t="s">
        <v>127</v>
      </c>
      <c r="F150" s="63">
        <v>7.44811320754717</v>
      </c>
      <c r="G150" s="63">
        <v>7.867924528301887</v>
      </c>
      <c r="H150" s="63">
        <v>7.0701754385964914</v>
      </c>
      <c r="I150" s="63">
        <v>8</v>
      </c>
      <c r="J150" s="63">
        <v>6.618181818181818</v>
      </c>
      <c r="K150" s="63">
        <v>7.090909090909091</v>
      </c>
      <c r="L150" s="63">
        <v>7.25</v>
      </c>
      <c r="M150" s="63">
        <v>7.148148148148148</v>
      </c>
      <c r="N150" s="63">
        <v>8.18</v>
      </c>
      <c r="O150" s="63">
        <v>7.0181818181818185</v>
      </c>
      <c r="P150" s="63">
        <v>7.277777777777778</v>
      </c>
      <c r="Q150" s="63">
        <v>6.5</v>
      </c>
      <c r="R150" s="63">
        <v>7.903846153846154</v>
      </c>
    </row>
    <row r="151" spans="2:18" ht="15.75">
      <c r="B151" s="55"/>
      <c r="C151" s="10">
        <v>297</v>
      </c>
      <c r="D151" s="61" t="s">
        <v>15</v>
      </c>
      <c r="E151" s="62" t="s">
        <v>128</v>
      </c>
      <c r="F151" s="63">
        <v>9.162698412698413</v>
      </c>
      <c r="G151" s="63">
        <v>7.904761904761905</v>
      </c>
      <c r="H151" s="63">
        <v>8.238095238095237</v>
      </c>
      <c r="I151" s="63">
        <v>9.333333333333334</v>
      </c>
      <c r="J151" s="63">
        <v>10.047619047619047</v>
      </c>
      <c r="K151" s="63">
        <v>10.043478260869565</v>
      </c>
      <c r="L151" s="63">
        <v>8.952380952380953</v>
      </c>
      <c r="M151" s="63">
        <v>9.761904761904763</v>
      </c>
      <c r="N151" s="63">
        <v>8.904761904761905</v>
      </c>
      <c r="O151" s="63">
        <v>8.904761904761905</v>
      </c>
      <c r="P151" s="63">
        <v>8.857142857142858</v>
      </c>
      <c r="Q151" s="63">
        <v>7.666666666666667</v>
      </c>
      <c r="R151" s="63">
        <v>10.380952380952381</v>
      </c>
    </row>
    <row r="152" spans="2:18" ht="15.75">
      <c r="B152" s="55"/>
      <c r="C152" s="10">
        <v>475</v>
      </c>
      <c r="D152" s="61" t="s">
        <v>19</v>
      </c>
      <c r="E152" s="62" t="s">
        <v>444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</row>
    <row r="153" spans="2:18" ht="15.75">
      <c r="B153" s="55"/>
      <c r="C153" s="10">
        <v>291</v>
      </c>
      <c r="D153" s="61" t="s">
        <v>32</v>
      </c>
      <c r="E153" s="62" t="s">
        <v>129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</row>
    <row r="154" spans="2:18" ht="15.75">
      <c r="B154" s="55"/>
      <c r="C154" s="10">
        <v>298</v>
      </c>
      <c r="D154" s="61" t="s">
        <v>23</v>
      </c>
      <c r="E154" s="62" t="s">
        <v>130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</row>
    <row r="155" spans="2:18" ht="15.75">
      <c r="B155" s="55"/>
      <c r="C155" s="10">
        <v>290</v>
      </c>
      <c r="D155" s="61" t="s">
        <v>26</v>
      </c>
      <c r="E155" s="62" t="s">
        <v>131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</row>
    <row r="156" spans="2:18" ht="15.75">
      <c r="B156" s="55"/>
      <c r="C156" s="10">
        <v>299</v>
      </c>
      <c r="D156" s="61" t="s">
        <v>26</v>
      </c>
      <c r="E156" s="62" t="s">
        <v>132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</row>
    <row r="157" spans="2:18" ht="15.75">
      <c r="B157" s="55"/>
      <c r="C157" s="10">
        <v>300</v>
      </c>
      <c r="D157" s="61" t="s">
        <v>26</v>
      </c>
      <c r="E157" s="62" t="s">
        <v>133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</row>
    <row r="158" spans="2:18" ht="15.75">
      <c r="B158" s="55"/>
      <c r="C158" s="10">
        <v>302</v>
      </c>
      <c r="D158" s="61" t="s">
        <v>26</v>
      </c>
      <c r="E158" s="62" t="s">
        <v>134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</row>
    <row r="159" spans="2:18" ht="15.75">
      <c r="B159" s="55"/>
      <c r="C159" s="10">
        <v>303</v>
      </c>
      <c r="D159" s="61" t="s">
        <v>26</v>
      </c>
      <c r="E159" s="62" t="s">
        <v>135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</row>
    <row r="160" spans="2:18" ht="15.75">
      <c r="B160" s="55"/>
      <c r="C160" s="10">
        <v>304</v>
      </c>
      <c r="D160" s="61" t="s">
        <v>26</v>
      </c>
      <c r="E160" s="62" t="s">
        <v>136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</row>
    <row r="161" spans="2:18" ht="15.75">
      <c r="B161" s="55"/>
      <c r="C161" s="10">
        <v>305</v>
      </c>
      <c r="D161" s="61" t="s">
        <v>26</v>
      </c>
      <c r="E161" s="62" t="s">
        <v>137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</row>
    <row r="162" spans="2:18" ht="15.75">
      <c r="B162" s="55"/>
      <c r="C162" s="10">
        <v>400</v>
      </c>
      <c r="D162" s="61" t="s">
        <v>26</v>
      </c>
      <c r="E162" s="62" t="s">
        <v>138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3">
        <v>0</v>
      </c>
      <c r="R162" s="63">
        <v>0</v>
      </c>
    </row>
    <row r="163" spans="2:18" ht="15.75">
      <c r="B163" s="57" t="s">
        <v>139</v>
      </c>
      <c r="C163" s="7"/>
      <c r="D163" s="8"/>
      <c r="E163" s="7"/>
      <c r="F163" s="9">
        <v>7.898854961832061</v>
      </c>
      <c r="G163" s="9">
        <v>8.202290076335878</v>
      </c>
      <c r="H163" s="9">
        <v>7.693486590038314</v>
      </c>
      <c r="I163" s="9">
        <v>8.159420289855072</v>
      </c>
      <c r="J163" s="9">
        <v>7.839416058394161</v>
      </c>
      <c r="K163" s="9">
        <v>8.021660649819495</v>
      </c>
      <c r="L163" s="9">
        <v>7.413043478260869</v>
      </c>
      <c r="M163" s="9">
        <v>7.178181818181818</v>
      </c>
      <c r="N163" s="9">
        <v>7.0618181818181816</v>
      </c>
      <c r="O163" s="9">
        <v>7.3127272727272725</v>
      </c>
      <c r="P163" s="9">
        <v>7.516363636363637</v>
      </c>
      <c r="Q163" s="9">
        <v>6.945454545454545</v>
      </c>
      <c r="R163" s="9">
        <v>7.654545454545454</v>
      </c>
    </row>
    <row r="164" spans="2:18" ht="15.75">
      <c r="B164" s="55"/>
      <c r="C164" s="10">
        <v>854</v>
      </c>
      <c r="D164" s="61" t="s">
        <v>140</v>
      </c>
      <c r="E164" s="62" t="s">
        <v>468</v>
      </c>
      <c r="F164" s="63">
        <v>7.370795107033639</v>
      </c>
      <c r="G164" s="63">
        <v>8.100917431192661</v>
      </c>
      <c r="H164" s="63">
        <v>7.390909090909091</v>
      </c>
      <c r="I164" s="63">
        <v>8.233644859813085</v>
      </c>
      <c r="J164" s="63">
        <v>7.742857142857143</v>
      </c>
      <c r="K164" s="63">
        <v>7.886792452830188</v>
      </c>
      <c r="L164" s="63">
        <v>7.283018867924528</v>
      </c>
      <c r="M164" s="63">
        <v>7.7075471698113205</v>
      </c>
      <c r="N164" s="63">
        <v>6.820754716981132</v>
      </c>
      <c r="O164" s="63">
        <v>7.188679245283019</v>
      </c>
      <c r="P164" s="63">
        <v>7.150943396226415</v>
      </c>
      <c r="Q164" s="63">
        <v>7.169811320754717</v>
      </c>
      <c r="R164" s="63">
        <v>7.764150943396227</v>
      </c>
    </row>
    <row r="165" spans="2:18" ht="15.75">
      <c r="B165" s="55"/>
      <c r="C165" s="10">
        <v>46</v>
      </c>
      <c r="D165" s="61" t="s">
        <v>11</v>
      </c>
      <c r="E165" s="62" t="s">
        <v>141</v>
      </c>
      <c r="F165" s="63">
        <v>8.848958333333334</v>
      </c>
      <c r="G165" s="63">
        <v>9.6375</v>
      </c>
      <c r="H165" s="63">
        <v>9.1625</v>
      </c>
      <c r="I165" s="63">
        <v>9.3625</v>
      </c>
      <c r="J165" s="63">
        <v>9.175</v>
      </c>
      <c r="K165" s="63">
        <v>9.0625</v>
      </c>
      <c r="L165" s="63">
        <v>7.949367088607595</v>
      </c>
      <c r="M165" s="63">
        <v>8.1125</v>
      </c>
      <c r="N165" s="63">
        <v>8.45</v>
      </c>
      <c r="O165" s="63">
        <v>9</v>
      </c>
      <c r="P165" s="63">
        <v>9.125</v>
      </c>
      <c r="Q165" s="63">
        <v>8.1</v>
      </c>
      <c r="R165" s="63">
        <v>9.15</v>
      </c>
    </row>
    <row r="166" spans="2:18" ht="15.75">
      <c r="B166" s="55"/>
      <c r="C166" s="10">
        <v>45</v>
      </c>
      <c r="D166" s="61" t="s">
        <v>15</v>
      </c>
      <c r="E166" s="62" t="s">
        <v>142</v>
      </c>
      <c r="F166" s="63">
        <v>0</v>
      </c>
      <c r="G166" s="63">
        <v>0</v>
      </c>
      <c r="H166" s="63">
        <v>0</v>
      </c>
      <c r="I166" s="63">
        <v>4</v>
      </c>
      <c r="J166" s="63">
        <v>4.333333333333333</v>
      </c>
      <c r="K166" s="63">
        <v>4.6</v>
      </c>
      <c r="L166" s="63">
        <v>4.65</v>
      </c>
      <c r="M166" s="63">
        <v>4.75</v>
      </c>
      <c r="N166" s="63">
        <v>5.5</v>
      </c>
      <c r="O166" s="63">
        <v>4.9</v>
      </c>
      <c r="P166" s="63">
        <v>5.3</v>
      </c>
      <c r="Q166" s="63">
        <v>4.95</v>
      </c>
      <c r="R166" s="63">
        <v>5.25</v>
      </c>
    </row>
    <row r="167" spans="2:18" ht="15.75">
      <c r="B167" s="55"/>
      <c r="C167" s="10">
        <v>47</v>
      </c>
      <c r="D167" s="61" t="s">
        <v>15</v>
      </c>
      <c r="E167" s="62" t="s">
        <v>143</v>
      </c>
      <c r="F167" s="63">
        <v>5.166666666666667</v>
      </c>
      <c r="G167" s="63">
        <v>5.6875</v>
      </c>
      <c r="H167" s="63">
        <v>6.125</v>
      </c>
      <c r="I167" s="63">
        <v>6.625</v>
      </c>
      <c r="J167" s="63">
        <v>5.375</v>
      </c>
      <c r="K167" s="63">
        <v>5.125</v>
      </c>
      <c r="L167" s="63">
        <v>4.8125</v>
      </c>
      <c r="M167" s="63">
        <v>6.071428571428571</v>
      </c>
      <c r="N167" s="63">
        <v>4.714285714285714</v>
      </c>
      <c r="O167" s="63">
        <v>5.142857142857143</v>
      </c>
      <c r="P167" s="63">
        <v>5.714285714285714</v>
      </c>
      <c r="Q167" s="63">
        <v>5.357142857142857</v>
      </c>
      <c r="R167" s="63">
        <v>5.285714285714286</v>
      </c>
    </row>
    <row r="168" spans="2:18" ht="15.75">
      <c r="B168" s="55"/>
      <c r="C168" s="10">
        <v>48</v>
      </c>
      <c r="D168" s="61" t="s">
        <v>15</v>
      </c>
      <c r="E168" s="62" t="s">
        <v>426</v>
      </c>
      <c r="F168" s="63">
        <v>7.183333333333334</v>
      </c>
      <c r="G168" s="63">
        <v>7.036363636363636</v>
      </c>
      <c r="H168" s="63">
        <v>6.618181818181818</v>
      </c>
      <c r="I168" s="63">
        <v>8.072727272727272</v>
      </c>
      <c r="J168" s="63">
        <v>7.945454545454545</v>
      </c>
      <c r="K168" s="63">
        <v>8.854545454545455</v>
      </c>
      <c r="L168" s="63">
        <v>8.654545454545454</v>
      </c>
      <c r="M168" s="63">
        <v>5.963636363636364</v>
      </c>
      <c r="N168" s="63">
        <v>6.672727272727273</v>
      </c>
      <c r="O168" s="63">
        <v>6.527272727272727</v>
      </c>
      <c r="P168" s="63">
        <v>7.1454545454545455</v>
      </c>
      <c r="Q168" s="63">
        <v>5.963636363636364</v>
      </c>
      <c r="R168" s="63">
        <v>6.745454545454545</v>
      </c>
    </row>
    <row r="169" spans="2:18" ht="15.75">
      <c r="B169" s="55"/>
      <c r="C169" s="10">
        <v>49</v>
      </c>
      <c r="D169" s="61" t="s">
        <v>16</v>
      </c>
      <c r="E169" s="62" t="s">
        <v>417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</row>
    <row r="170" spans="2:18" ht="15.75">
      <c r="B170" s="55"/>
      <c r="C170" s="10">
        <v>424</v>
      </c>
      <c r="D170" s="61" t="s">
        <v>41</v>
      </c>
      <c r="E170" s="62" t="s">
        <v>144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</row>
    <row r="171" spans="2:18" ht="15.75">
      <c r="B171" s="55"/>
      <c r="C171" s="10">
        <v>430</v>
      </c>
      <c r="D171" s="61" t="s">
        <v>41</v>
      </c>
      <c r="E171" s="62" t="s">
        <v>145</v>
      </c>
      <c r="F171" s="63">
        <v>0</v>
      </c>
      <c r="G171" s="63">
        <v>8.5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</row>
    <row r="172" spans="2:18" ht="15.75">
      <c r="B172" s="55"/>
      <c r="C172" s="10">
        <v>432</v>
      </c>
      <c r="D172" s="61" t="s">
        <v>41</v>
      </c>
      <c r="E172" s="62" t="s">
        <v>146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</row>
    <row r="173" spans="2:18" ht="15.75">
      <c r="B173" s="55"/>
      <c r="C173" s="10">
        <v>841</v>
      </c>
      <c r="D173" s="61" t="s">
        <v>41</v>
      </c>
      <c r="E173" s="62" t="s">
        <v>147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</row>
    <row r="174" spans="2:18" ht="15.75">
      <c r="B174" s="55"/>
      <c r="C174" s="10">
        <v>842</v>
      </c>
      <c r="D174" s="61" t="s">
        <v>41</v>
      </c>
      <c r="E174" s="62" t="s">
        <v>148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</row>
    <row r="175" spans="2:18" ht="15.75">
      <c r="B175" s="55"/>
      <c r="C175" s="10">
        <v>50</v>
      </c>
      <c r="D175" s="61" t="s">
        <v>32</v>
      </c>
      <c r="E175" s="62" t="s">
        <v>149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</row>
    <row r="176" spans="2:18" ht="15.75">
      <c r="B176" s="55"/>
      <c r="C176" s="10">
        <v>54</v>
      </c>
      <c r="D176" s="61" t="s">
        <v>32</v>
      </c>
      <c r="E176" s="62" t="s">
        <v>150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</row>
    <row r="177" spans="2:18" ht="15.75">
      <c r="B177" s="55"/>
      <c r="C177" s="10">
        <v>57</v>
      </c>
      <c r="D177" s="61" t="s">
        <v>32</v>
      </c>
      <c r="E177" s="62" t="s">
        <v>151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</row>
    <row r="178" spans="2:18" ht="15.75">
      <c r="B178" s="55"/>
      <c r="C178" s="10">
        <v>59</v>
      </c>
      <c r="D178" s="61" t="s">
        <v>32</v>
      </c>
      <c r="E178" s="62" t="s">
        <v>152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</row>
    <row r="179" spans="2:18" ht="15.75">
      <c r="B179" s="55"/>
      <c r="C179" s="10">
        <v>61</v>
      </c>
      <c r="D179" s="61" t="s">
        <v>32</v>
      </c>
      <c r="E179" s="62" t="s">
        <v>153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</row>
    <row r="180" spans="2:18" ht="15.75">
      <c r="B180" s="55"/>
      <c r="C180" s="10">
        <v>832</v>
      </c>
      <c r="D180" s="61" t="s">
        <v>32</v>
      </c>
      <c r="E180" s="62" t="s">
        <v>154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</row>
    <row r="181" spans="2:18" ht="15.75">
      <c r="B181" s="55"/>
      <c r="C181" s="10">
        <v>52</v>
      </c>
      <c r="D181" s="61" t="s">
        <v>26</v>
      </c>
      <c r="E181" s="62" t="s">
        <v>155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</row>
    <row r="182" spans="2:18" ht="15.75">
      <c r="B182" s="57" t="s">
        <v>156</v>
      </c>
      <c r="C182" s="7"/>
      <c r="D182" s="8"/>
      <c r="E182" s="7"/>
      <c r="F182" s="9">
        <v>6.085714285714285</v>
      </c>
      <c r="G182" s="9">
        <v>6.571428571428571</v>
      </c>
      <c r="H182" s="9">
        <v>6.314285714285714</v>
      </c>
      <c r="I182" s="9">
        <v>7.485714285714286</v>
      </c>
      <c r="J182" s="9">
        <v>6.771428571428571</v>
      </c>
      <c r="K182" s="9">
        <v>6.371428571428571</v>
      </c>
      <c r="L182" s="9">
        <v>5.184210526315789</v>
      </c>
      <c r="M182" s="9">
        <v>5.944444444444445</v>
      </c>
      <c r="N182" s="9">
        <v>5.918918918918919</v>
      </c>
      <c r="O182" s="9">
        <v>5.368421052631579</v>
      </c>
      <c r="P182" s="9">
        <v>5.5</v>
      </c>
      <c r="Q182" s="9">
        <v>4.657894736842105</v>
      </c>
      <c r="R182" s="9">
        <v>4.2894736842105265</v>
      </c>
    </row>
    <row r="183" spans="2:18" ht="15.75">
      <c r="B183" s="55"/>
      <c r="C183" s="10">
        <v>700</v>
      </c>
      <c r="D183" s="61" t="s">
        <v>466</v>
      </c>
      <c r="E183" s="62" t="s">
        <v>427</v>
      </c>
      <c r="F183" s="63">
        <v>6.085714285714285</v>
      </c>
      <c r="G183" s="63">
        <v>6.571428571428571</v>
      </c>
      <c r="H183" s="63">
        <v>6.314285714285714</v>
      </c>
      <c r="I183" s="63">
        <v>7.485714285714286</v>
      </c>
      <c r="J183" s="63">
        <v>6.771428571428571</v>
      </c>
      <c r="K183" s="63">
        <v>6.371428571428571</v>
      </c>
      <c r="L183" s="63">
        <v>5.184210526315789</v>
      </c>
      <c r="M183" s="63">
        <v>5.944444444444445</v>
      </c>
      <c r="N183" s="63">
        <v>5.918918918918919</v>
      </c>
      <c r="O183" s="63">
        <v>5.368421052631579</v>
      </c>
      <c r="P183" s="63">
        <v>5.5</v>
      </c>
      <c r="Q183" s="63">
        <v>4.657894736842105</v>
      </c>
      <c r="R183" s="63">
        <v>4.2894736842105265</v>
      </c>
    </row>
    <row r="184" spans="2:18" ht="15.75">
      <c r="B184" s="57" t="s">
        <v>157</v>
      </c>
      <c r="C184" s="7"/>
      <c r="D184" s="8"/>
      <c r="E184" s="7"/>
      <c r="F184" s="9">
        <v>8.022486772486772</v>
      </c>
      <c r="G184" s="9">
        <v>8.682539682539682</v>
      </c>
      <c r="H184" s="9">
        <v>7.73015873015873</v>
      </c>
      <c r="I184" s="9">
        <v>7.825396825396825</v>
      </c>
      <c r="J184" s="9">
        <v>8</v>
      </c>
      <c r="K184" s="9">
        <v>8.308823529411764</v>
      </c>
      <c r="L184" s="9">
        <v>7.925373134328358</v>
      </c>
      <c r="M184" s="9">
        <v>8.045454545454545</v>
      </c>
      <c r="N184" s="9">
        <v>8.285714285714286</v>
      </c>
      <c r="O184" s="9">
        <v>7.078125</v>
      </c>
      <c r="P184" s="9">
        <v>7.333333333333333</v>
      </c>
      <c r="Q184" s="9">
        <v>7.454545454545454</v>
      </c>
      <c r="R184" s="9">
        <v>7.587301587301587</v>
      </c>
    </row>
    <row r="185" spans="2:18" ht="15.75">
      <c r="B185" s="55"/>
      <c r="C185" s="10">
        <v>139</v>
      </c>
      <c r="D185" s="61" t="s">
        <v>9</v>
      </c>
      <c r="E185" s="62" t="s">
        <v>157</v>
      </c>
      <c r="F185" s="63">
        <v>8.01747311827957</v>
      </c>
      <c r="G185" s="63">
        <v>8.693548387096774</v>
      </c>
      <c r="H185" s="63">
        <v>7.709677419354839</v>
      </c>
      <c r="I185" s="63">
        <v>7.758064516129032</v>
      </c>
      <c r="J185" s="63">
        <v>8</v>
      </c>
      <c r="K185" s="63">
        <v>8.313432835820896</v>
      </c>
      <c r="L185" s="63">
        <v>7.909090909090909</v>
      </c>
      <c r="M185" s="63">
        <v>8.03076923076923</v>
      </c>
      <c r="N185" s="63">
        <v>8.32258064516129</v>
      </c>
      <c r="O185" s="63">
        <v>7.063492063492063</v>
      </c>
      <c r="P185" s="63">
        <v>7.338709677419355</v>
      </c>
      <c r="Q185" s="63">
        <v>7.446153846153846</v>
      </c>
      <c r="R185" s="63">
        <v>7.580645161290323</v>
      </c>
    </row>
    <row r="186" spans="2:18" ht="15.75">
      <c r="B186" s="55"/>
      <c r="C186" s="10">
        <v>141</v>
      </c>
      <c r="D186" s="61" t="s">
        <v>15</v>
      </c>
      <c r="E186" s="62" t="s">
        <v>158</v>
      </c>
      <c r="F186" s="63">
        <v>8.333333333333334</v>
      </c>
      <c r="G186" s="63">
        <v>8</v>
      </c>
      <c r="H186" s="63">
        <v>9</v>
      </c>
      <c r="I186" s="63">
        <v>12</v>
      </c>
      <c r="J186" s="63">
        <v>8</v>
      </c>
      <c r="K186" s="63">
        <v>8</v>
      </c>
      <c r="L186" s="63">
        <v>9</v>
      </c>
      <c r="M186" s="63">
        <v>9</v>
      </c>
      <c r="N186" s="63">
        <v>6</v>
      </c>
      <c r="O186" s="63">
        <v>8</v>
      </c>
      <c r="P186" s="63">
        <v>7</v>
      </c>
      <c r="Q186" s="63">
        <v>8</v>
      </c>
      <c r="R186" s="63">
        <v>8</v>
      </c>
    </row>
    <row r="187" spans="2:18" ht="15.75">
      <c r="B187" s="55"/>
      <c r="C187" s="10">
        <v>143</v>
      </c>
      <c r="D187" s="61" t="s">
        <v>16</v>
      </c>
      <c r="E187" s="62" t="s">
        <v>159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</row>
    <row r="188" spans="2:18" ht="15.75">
      <c r="B188" s="55"/>
      <c r="C188" s="10">
        <v>413</v>
      </c>
      <c r="D188" s="61" t="s">
        <v>16</v>
      </c>
      <c r="E188" s="62" t="s">
        <v>157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63">
        <v>0</v>
      </c>
    </row>
    <row r="189" spans="2:18" ht="15.75">
      <c r="B189" s="55"/>
      <c r="C189" s="10">
        <v>491</v>
      </c>
      <c r="D189" s="61" t="s">
        <v>41</v>
      </c>
      <c r="E189" s="62" t="s">
        <v>445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 s="63">
        <v>0</v>
      </c>
      <c r="Q189" s="63">
        <v>0</v>
      </c>
      <c r="R189" s="63">
        <v>0</v>
      </c>
    </row>
    <row r="190" spans="2:18" ht="15.75">
      <c r="B190" s="55"/>
      <c r="C190" s="10">
        <v>490</v>
      </c>
      <c r="D190" s="61" t="s">
        <v>32</v>
      </c>
      <c r="E190" s="62" t="s">
        <v>446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</row>
    <row r="191" spans="2:18" ht="15.75">
      <c r="B191" s="55"/>
      <c r="C191" s="10">
        <v>434</v>
      </c>
      <c r="D191" s="61" t="s">
        <v>23</v>
      </c>
      <c r="E191" s="62" t="s">
        <v>160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</row>
    <row r="192" spans="2:18" ht="15.75">
      <c r="B192" s="55"/>
      <c r="C192" s="10">
        <v>144</v>
      </c>
      <c r="D192" s="61" t="s">
        <v>26</v>
      </c>
      <c r="E192" s="62" t="s">
        <v>161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>
        <v>0</v>
      </c>
      <c r="N192" s="63">
        <v>0</v>
      </c>
      <c r="O192" s="63">
        <v>0</v>
      </c>
      <c r="P192" s="63">
        <v>0</v>
      </c>
      <c r="Q192" s="63">
        <v>0</v>
      </c>
      <c r="R192" s="63">
        <v>0</v>
      </c>
    </row>
    <row r="193" spans="2:18" ht="15.75">
      <c r="B193" s="55"/>
      <c r="C193" s="10">
        <v>146</v>
      </c>
      <c r="D193" s="61" t="s">
        <v>26</v>
      </c>
      <c r="E193" s="62" t="s">
        <v>162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</row>
    <row r="194" spans="2:18" ht="15.75">
      <c r="B194" s="55"/>
      <c r="C194" s="10">
        <v>147</v>
      </c>
      <c r="D194" s="61" t="s">
        <v>26</v>
      </c>
      <c r="E194" s="62" t="s">
        <v>163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</row>
    <row r="195" spans="2:18" ht="15.75">
      <c r="B195" s="55"/>
      <c r="C195" s="10">
        <v>390</v>
      </c>
      <c r="D195" s="61" t="s">
        <v>26</v>
      </c>
      <c r="E195" s="62" t="s">
        <v>164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</row>
    <row r="196" spans="2:18" ht="15.75">
      <c r="B196" s="57" t="s">
        <v>165</v>
      </c>
      <c r="C196" s="7"/>
      <c r="D196" s="8"/>
      <c r="E196" s="7"/>
      <c r="F196" s="9">
        <v>5.121212121212121</v>
      </c>
      <c r="G196" s="9">
        <v>4.963333333333333</v>
      </c>
      <c r="H196" s="9">
        <v>4.656565656565657</v>
      </c>
      <c r="I196" s="9">
        <v>5.372881355932203</v>
      </c>
      <c r="J196" s="9">
        <v>5.22463768115942</v>
      </c>
      <c r="K196" s="9">
        <v>4.927868852459016</v>
      </c>
      <c r="L196" s="9">
        <v>4.936507936507937</v>
      </c>
      <c r="M196" s="9">
        <v>4.859424920127796</v>
      </c>
      <c r="N196" s="9">
        <v>4.887820512820513</v>
      </c>
      <c r="O196" s="9">
        <v>5.159375</v>
      </c>
      <c r="P196" s="9">
        <v>5.420195439739413</v>
      </c>
      <c r="Q196" s="9">
        <v>4.95</v>
      </c>
      <c r="R196" s="9">
        <v>4.996551724137931</v>
      </c>
    </row>
    <row r="197" spans="2:18" ht="15.75">
      <c r="B197" s="55"/>
      <c r="C197" s="10">
        <v>307</v>
      </c>
      <c r="D197" s="61" t="s">
        <v>7</v>
      </c>
      <c r="E197" s="62" t="s">
        <v>428</v>
      </c>
      <c r="F197" s="63">
        <v>4.651129943502824</v>
      </c>
      <c r="G197" s="63">
        <v>4.546610169491525</v>
      </c>
      <c r="H197" s="63">
        <v>4.226495726495727</v>
      </c>
      <c r="I197" s="63">
        <v>4.809128630705394</v>
      </c>
      <c r="J197" s="63">
        <v>4.730088495575221</v>
      </c>
      <c r="K197" s="63">
        <v>4.374015748031496</v>
      </c>
      <c r="L197" s="63">
        <v>4.6117647058823525</v>
      </c>
      <c r="M197" s="63">
        <v>4.462745098039216</v>
      </c>
      <c r="N197" s="63">
        <v>4.407114624505929</v>
      </c>
      <c r="O197" s="63">
        <v>4.453488372093023</v>
      </c>
      <c r="P197" s="63">
        <v>4.806451612903226</v>
      </c>
      <c r="Q197" s="63">
        <v>4.090909090909091</v>
      </c>
      <c r="R197" s="63">
        <v>4.376623376623376</v>
      </c>
    </row>
    <row r="198" spans="2:18" ht="15.75">
      <c r="B198" s="55"/>
      <c r="C198" s="10">
        <v>308</v>
      </c>
      <c r="D198" s="61" t="s">
        <v>11</v>
      </c>
      <c r="E198" s="62" t="s">
        <v>166</v>
      </c>
      <c r="F198" s="63">
        <v>6.087037037037038</v>
      </c>
      <c r="G198" s="63">
        <v>5.466666666666667</v>
      </c>
      <c r="H198" s="63">
        <v>5.4222222222222225</v>
      </c>
      <c r="I198" s="63">
        <v>7.257142857142857</v>
      </c>
      <c r="J198" s="63">
        <v>6.424242424242424</v>
      </c>
      <c r="K198" s="63">
        <v>6.393939393939394</v>
      </c>
      <c r="L198" s="63">
        <v>5</v>
      </c>
      <c r="M198" s="63">
        <v>5.511111111111111</v>
      </c>
      <c r="N198" s="63">
        <v>6.022222222222222</v>
      </c>
      <c r="O198" s="63">
        <v>7.4222222222222225</v>
      </c>
      <c r="P198" s="63">
        <v>7.977777777777778</v>
      </c>
      <c r="Q198" s="63">
        <v>8.422222222222222</v>
      </c>
      <c r="R198" s="63">
        <v>6.7555555555555555</v>
      </c>
    </row>
    <row r="199" spans="2:18" ht="15.75">
      <c r="B199" s="55"/>
      <c r="C199" s="10">
        <v>309</v>
      </c>
      <c r="D199" s="61" t="s">
        <v>15</v>
      </c>
      <c r="E199" s="62" t="s">
        <v>167</v>
      </c>
      <c r="F199" s="63">
        <v>8.875</v>
      </c>
      <c r="G199" s="63">
        <v>9.75</v>
      </c>
      <c r="H199" s="63">
        <v>8.75</v>
      </c>
      <c r="I199" s="63">
        <v>8.75</v>
      </c>
      <c r="J199" s="63">
        <v>9.25</v>
      </c>
      <c r="K199" s="63">
        <v>8.25</v>
      </c>
      <c r="L199" s="63">
        <v>10.666666666666666</v>
      </c>
      <c r="M199" s="63">
        <v>14</v>
      </c>
      <c r="N199" s="63">
        <v>11.25</v>
      </c>
      <c r="O199" s="63">
        <v>10</v>
      </c>
      <c r="P199" s="63">
        <v>7.25</v>
      </c>
      <c r="Q199" s="63">
        <v>8.333333333333334</v>
      </c>
      <c r="R199" s="63">
        <v>8.5</v>
      </c>
    </row>
    <row r="200" spans="2:18" ht="15.75">
      <c r="B200" s="55"/>
      <c r="C200" s="10">
        <v>310</v>
      </c>
      <c r="D200" s="61" t="s">
        <v>15</v>
      </c>
      <c r="E200" s="62" t="s">
        <v>168</v>
      </c>
      <c r="F200" s="63">
        <v>6.616666666666667</v>
      </c>
      <c r="G200" s="63">
        <v>8.6</v>
      </c>
      <c r="H200" s="63">
        <v>7.8</v>
      </c>
      <c r="I200" s="63">
        <v>8.6</v>
      </c>
      <c r="J200" s="63">
        <v>6.8</v>
      </c>
      <c r="K200" s="63">
        <v>8.5</v>
      </c>
      <c r="L200" s="63">
        <v>9</v>
      </c>
      <c r="M200" s="63">
        <v>7.25</v>
      </c>
      <c r="N200" s="63">
        <v>8.333333333333334</v>
      </c>
      <c r="O200" s="63">
        <v>10</v>
      </c>
      <c r="P200" s="63">
        <v>9.333333333333334</v>
      </c>
      <c r="Q200" s="63">
        <v>8.333333333333334</v>
      </c>
      <c r="R200" s="63">
        <v>7</v>
      </c>
    </row>
    <row r="201" spans="2:18" ht="15.75">
      <c r="B201" s="55"/>
      <c r="C201" s="10">
        <v>313</v>
      </c>
      <c r="D201" s="61" t="s">
        <v>15</v>
      </c>
      <c r="E201" s="62" t="s">
        <v>429</v>
      </c>
      <c r="F201" s="63">
        <v>8.083333333333334</v>
      </c>
      <c r="G201" s="63">
        <v>8.8</v>
      </c>
      <c r="H201" s="63">
        <v>8.444444444444445</v>
      </c>
      <c r="I201" s="63">
        <v>9.4</v>
      </c>
      <c r="J201" s="63">
        <v>11.25</v>
      </c>
      <c r="K201" s="63">
        <v>11.4</v>
      </c>
      <c r="L201" s="63">
        <v>10.75</v>
      </c>
      <c r="M201" s="63">
        <v>10.666666666666666</v>
      </c>
      <c r="N201" s="63">
        <v>9.857142857142858</v>
      </c>
      <c r="O201" s="63">
        <v>9.777777777777779</v>
      </c>
      <c r="P201" s="63">
        <v>8</v>
      </c>
      <c r="Q201" s="63">
        <v>9.428571428571429</v>
      </c>
      <c r="R201" s="63">
        <v>11.285714285714286</v>
      </c>
    </row>
    <row r="202" spans="2:18" ht="15.75">
      <c r="B202" s="55"/>
      <c r="C202" s="10">
        <v>311</v>
      </c>
      <c r="D202" s="61" t="s">
        <v>16</v>
      </c>
      <c r="E202" s="62" t="s">
        <v>169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</row>
    <row r="203" spans="2:18" ht="15.75">
      <c r="B203" s="55"/>
      <c r="C203" s="10">
        <v>834</v>
      </c>
      <c r="D203" s="61" t="s">
        <v>16</v>
      </c>
      <c r="E203" s="62" t="s">
        <v>170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</row>
    <row r="204" spans="2:18" ht="15.75">
      <c r="B204" s="55"/>
      <c r="C204" s="10">
        <v>494</v>
      </c>
      <c r="D204" s="61" t="s">
        <v>19</v>
      </c>
      <c r="E204" s="62" t="s">
        <v>447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</row>
    <row r="205" spans="2:18" ht="15.75">
      <c r="B205" s="55"/>
      <c r="C205" s="10">
        <v>312</v>
      </c>
      <c r="D205" s="61" t="s">
        <v>41</v>
      </c>
      <c r="E205" s="62" t="s">
        <v>165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</row>
    <row r="206" spans="2:18" ht="15.75">
      <c r="B206" s="55"/>
      <c r="C206" s="10">
        <v>454</v>
      </c>
      <c r="D206" s="61" t="s">
        <v>41</v>
      </c>
      <c r="E206" s="62" t="s">
        <v>171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</row>
    <row r="207" spans="2:18" ht="15.75">
      <c r="B207" s="55"/>
      <c r="C207" s="10">
        <v>853</v>
      </c>
      <c r="D207" s="61" t="s">
        <v>41</v>
      </c>
      <c r="E207" s="62" t="s">
        <v>448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</row>
    <row r="208" spans="2:18" ht="15.75">
      <c r="B208" s="55"/>
      <c r="C208" s="10">
        <v>492</v>
      </c>
      <c r="D208" s="61" t="s">
        <v>32</v>
      </c>
      <c r="E208" s="62" t="s">
        <v>172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</row>
    <row r="209" spans="2:18" ht="15.75">
      <c r="B209" s="55"/>
      <c r="C209" s="10">
        <v>317</v>
      </c>
      <c r="D209" s="61" t="s">
        <v>23</v>
      </c>
      <c r="E209" s="62" t="s">
        <v>173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</row>
    <row r="210" spans="2:18" ht="15.75">
      <c r="B210" s="55"/>
      <c r="C210" s="10">
        <v>314</v>
      </c>
      <c r="D210" s="61" t="s">
        <v>26</v>
      </c>
      <c r="E210" s="62" t="s">
        <v>174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</row>
    <row r="211" spans="2:18" ht="15.75">
      <c r="B211" s="55"/>
      <c r="C211" s="10">
        <v>315</v>
      </c>
      <c r="D211" s="61" t="s">
        <v>26</v>
      </c>
      <c r="E211" s="62" t="s">
        <v>175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</row>
    <row r="212" spans="2:18" ht="15.75">
      <c r="B212" s="55"/>
      <c r="C212" s="10">
        <v>316</v>
      </c>
      <c r="D212" s="61" t="s">
        <v>26</v>
      </c>
      <c r="E212" s="62" t="s">
        <v>176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</row>
    <row r="213" spans="2:18" ht="15.75">
      <c r="B213" s="55"/>
      <c r="C213" s="10">
        <v>318</v>
      </c>
      <c r="D213" s="61" t="s">
        <v>26</v>
      </c>
      <c r="E213" s="62" t="s">
        <v>177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</row>
    <row r="214" spans="2:18" ht="15.75">
      <c r="B214" s="55"/>
      <c r="C214" s="10">
        <v>320</v>
      </c>
      <c r="D214" s="61" t="s">
        <v>26</v>
      </c>
      <c r="E214" s="62" t="s">
        <v>178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</row>
    <row r="215" spans="2:18" ht="15.75">
      <c r="B215" s="55"/>
      <c r="C215" s="10">
        <v>321</v>
      </c>
      <c r="D215" s="61" t="s">
        <v>26</v>
      </c>
      <c r="E215" s="62" t="s">
        <v>179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</row>
    <row r="216" spans="2:18" ht="15.75">
      <c r="B216" s="55"/>
      <c r="C216" s="10">
        <v>322</v>
      </c>
      <c r="D216" s="61" t="s">
        <v>26</v>
      </c>
      <c r="E216" s="62" t="s">
        <v>180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</row>
    <row r="217" spans="2:18" ht="15.75">
      <c r="B217" s="55"/>
      <c r="C217" s="10">
        <v>323</v>
      </c>
      <c r="D217" s="61" t="s">
        <v>26</v>
      </c>
      <c r="E217" s="62" t="s">
        <v>181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0</v>
      </c>
      <c r="R217" s="63">
        <v>0</v>
      </c>
    </row>
    <row r="218" spans="2:18" ht="15.75">
      <c r="B218" s="55"/>
      <c r="C218" s="10">
        <v>324</v>
      </c>
      <c r="D218" s="61" t="s">
        <v>26</v>
      </c>
      <c r="E218" s="62" t="s">
        <v>182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0</v>
      </c>
      <c r="R218" s="63">
        <v>0</v>
      </c>
    </row>
    <row r="219" spans="2:18" ht="15.75">
      <c r="B219" s="55"/>
      <c r="C219" s="10">
        <v>372</v>
      </c>
      <c r="D219" s="61" t="s">
        <v>26</v>
      </c>
      <c r="E219" s="62" t="s">
        <v>183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</row>
    <row r="220" spans="2:18" ht="15.75">
      <c r="B220" s="57" t="s">
        <v>184</v>
      </c>
      <c r="C220" s="7"/>
      <c r="D220" s="8"/>
      <c r="E220" s="7"/>
      <c r="F220" s="9">
        <v>6.617088607594937</v>
      </c>
      <c r="G220" s="9">
        <v>7.051630434782608</v>
      </c>
      <c r="H220" s="9">
        <v>6.4120603015075375</v>
      </c>
      <c r="I220" s="9">
        <v>6.807594936708861</v>
      </c>
      <c r="J220" s="9">
        <v>6.351282051282051</v>
      </c>
      <c r="K220" s="9">
        <v>6.661577608142494</v>
      </c>
      <c r="L220" s="9">
        <v>6.688442211055277</v>
      </c>
      <c r="M220" s="9">
        <v>6.710659898477157</v>
      </c>
      <c r="N220" s="9">
        <v>6.471177944862156</v>
      </c>
      <c r="O220" s="9">
        <v>6.6992481203007515</v>
      </c>
      <c r="P220" s="9">
        <v>6.75</v>
      </c>
      <c r="Q220" s="9">
        <v>6.577114427860696</v>
      </c>
      <c r="R220" s="9">
        <v>6.454545454545454</v>
      </c>
    </row>
    <row r="221" spans="2:18" ht="15.75">
      <c r="B221" s="55"/>
      <c r="C221" s="10">
        <v>205</v>
      </c>
      <c r="D221" s="61" t="s">
        <v>140</v>
      </c>
      <c r="E221" s="62" t="s">
        <v>185</v>
      </c>
      <c r="F221" s="63">
        <v>5.323776758409786</v>
      </c>
      <c r="G221" s="63">
        <v>4.867924528301887</v>
      </c>
      <c r="H221" s="63">
        <v>4.701834862385321</v>
      </c>
      <c r="I221" s="63">
        <v>5.151376146788991</v>
      </c>
      <c r="J221" s="63">
        <v>4.935779816513762</v>
      </c>
      <c r="K221" s="63">
        <v>5.1826484018264845</v>
      </c>
      <c r="L221" s="63">
        <v>5.270642201834862</v>
      </c>
      <c r="M221" s="63">
        <v>5.580645161290323</v>
      </c>
      <c r="N221" s="63">
        <v>5.351851851851852</v>
      </c>
      <c r="O221" s="63">
        <v>5.761467889908257</v>
      </c>
      <c r="P221" s="63">
        <v>5.8930232558139535</v>
      </c>
      <c r="Q221" s="63">
        <v>5.706422018348624</v>
      </c>
      <c r="R221" s="63">
        <v>5.774193548387097</v>
      </c>
    </row>
    <row r="222" spans="2:18" ht="15.75">
      <c r="B222" s="55"/>
      <c r="C222" s="10">
        <v>206</v>
      </c>
      <c r="D222" s="61" t="s">
        <v>11</v>
      </c>
      <c r="E222" s="62" t="s">
        <v>186</v>
      </c>
      <c r="F222" s="63">
        <v>7.087878787878787</v>
      </c>
      <c r="G222" s="63">
        <v>7.363636363636363</v>
      </c>
      <c r="H222" s="63">
        <v>6.551724137931035</v>
      </c>
      <c r="I222" s="63">
        <v>7.7272727272727275</v>
      </c>
      <c r="J222" s="63">
        <v>7.018518518518518</v>
      </c>
      <c r="K222" s="63">
        <v>7.518518518518518</v>
      </c>
      <c r="L222" s="63">
        <v>7.111111111111111</v>
      </c>
      <c r="M222" s="63">
        <v>6.9818181818181815</v>
      </c>
      <c r="N222" s="63">
        <v>6.456140350877193</v>
      </c>
      <c r="O222" s="63">
        <v>6.842105263157895</v>
      </c>
      <c r="P222" s="63">
        <v>6.947368421052632</v>
      </c>
      <c r="Q222" s="63">
        <v>6.155172413793103</v>
      </c>
      <c r="R222" s="63">
        <v>6.9655172413793105</v>
      </c>
    </row>
    <row r="223" spans="2:18" ht="15.75">
      <c r="B223" s="55"/>
      <c r="C223" s="10">
        <v>207</v>
      </c>
      <c r="D223" s="61" t="s">
        <v>15</v>
      </c>
      <c r="E223" s="62" t="s">
        <v>187</v>
      </c>
      <c r="F223" s="63">
        <v>11.903846153846153</v>
      </c>
      <c r="G223" s="63">
        <v>14.961538461538462</v>
      </c>
      <c r="H223" s="63">
        <v>13.192307692307692</v>
      </c>
      <c r="I223" s="63">
        <v>14.576923076923077</v>
      </c>
      <c r="J223" s="63">
        <v>12.615384615384615</v>
      </c>
      <c r="K223" s="63">
        <v>12.586206896551724</v>
      </c>
      <c r="L223" s="63">
        <v>11.793103448275861</v>
      </c>
      <c r="M223" s="63">
        <v>10.357142857142858</v>
      </c>
      <c r="N223" s="63">
        <v>13</v>
      </c>
      <c r="O223" s="63">
        <v>9.75</v>
      </c>
      <c r="P223" s="63">
        <v>8.518518518518519</v>
      </c>
      <c r="Q223" s="63">
        <v>8.962962962962964</v>
      </c>
      <c r="R223" s="63">
        <v>7.913043478260869</v>
      </c>
    </row>
    <row r="224" spans="2:18" ht="15.75">
      <c r="B224" s="55"/>
      <c r="C224" s="10">
        <v>211</v>
      </c>
      <c r="D224" s="61" t="s">
        <v>15</v>
      </c>
      <c r="E224" s="62" t="s">
        <v>189</v>
      </c>
      <c r="F224" s="63">
        <v>11.106481481481481</v>
      </c>
      <c r="G224" s="63">
        <v>10.5</v>
      </c>
      <c r="H224" s="63">
        <v>12</v>
      </c>
      <c r="I224" s="63">
        <v>12.444444444444445</v>
      </c>
      <c r="J224" s="63">
        <v>10.444444444444445</v>
      </c>
      <c r="K224" s="63">
        <v>10.88888888888889</v>
      </c>
      <c r="L224" s="63">
        <v>11.38888888888889</v>
      </c>
      <c r="M224" s="63">
        <v>12</v>
      </c>
      <c r="N224" s="63">
        <v>8.777777777777779</v>
      </c>
      <c r="O224" s="63">
        <v>12.61111111111111</v>
      </c>
      <c r="P224" s="63">
        <v>11.722222222222221</v>
      </c>
      <c r="Q224" s="63">
        <v>11.666666666666666</v>
      </c>
      <c r="R224" s="63">
        <v>8.833333333333334</v>
      </c>
    </row>
    <row r="225" spans="2:18" ht="15.75">
      <c r="B225" s="55"/>
      <c r="C225" s="10">
        <v>212</v>
      </c>
      <c r="D225" s="61" t="s">
        <v>15</v>
      </c>
      <c r="E225" s="62" t="s">
        <v>190</v>
      </c>
      <c r="F225" s="63">
        <v>7.895833333333333</v>
      </c>
      <c r="G225" s="63">
        <v>10.666666666666666</v>
      </c>
      <c r="H225" s="63">
        <v>9.833333333333334</v>
      </c>
      <c r="I225" s="63">
        <v>8.181818181818182</v>
      </c>
      <c r="J225" s="63">
        <v>7.142857142857143</v>
      </c>
      <c r="K225" s="63">
        <v>8.25</v>
      </c>
      <c r="L225" s="63">
        <v>8.333333333333334</v>
      </c>
      <c r="M225" s="63">
        <v>6.833333333333333</v>
      </c>
      <c r="N225" s="63">
        <v>7.083333333333333</v>
      </c>
      <c r="O225" s="63">
        <v>6.833333333333333</v>
      </c>
      <c r="P225" s="63">
        <v>7</v>
      </c>
      <c r="Q225" s="63">
        <v>7.416666666666667</v>
      </c>
      <c r="R225" s="63">
        <v>6.666666666666667</v>
      </c>
    </row>
    <row r="226" spans="2:18" ht="15.75">
      <c r="B226" s="55"/>
      <c r="C226" s="10">
        <v>213</v>
      </c>
      <c r="D226" s="61" t="s">
        <v>15</v>
      </c>
      <c r="E226" s="62" t="s">
        <v>191</v>
      </c>
      <c r="F226" s="63">
        <v>8.510416666666666</v>
      </c>
      <c r="G226" s="63">
        <v>8.375</v>
      </c>
      <c r="H226" s="63">
        <v>9.125</v>
      </c>
      <c r="I226" s="63">
        <v>9.375</v>
      </c>
      <c r="J226" s="63">
        <v>7.625</v>
      </c>
      <c r="K226" s="63">
        <v>9.25</v>
      </c>
      <c r="L226" s="63">
        <v>8</v>
      </c>
      <c r="M226" s="63">
        <v>8.5</v>
      </c>
      <c r="N226" s="63">
        <v>7.777777777777778</v>
      </c>
      <c r="O226" s="63">
        <v>8.125</v>
      </c>
      <c r="P226" s="63">
        <v>8.5</v>
      </c>
      <c r="Q226" s="63">
        <v>8.375</v>
      </c>
      <c r="R226" s="63">
        <v>8.125</v>
      </c>
    </row>
    <row r="227" spans="2:18" ht="15.75">
      <c r="B227" s="55"/>
      <c r="C227" s="10">
        <v>241</v>
      </c>
      <c r="D227" s="61" t="s">
        <v>15</v>
      </c>
      <c r="E227" s="62" t="s">
        <v>469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5.5</v>
      </c>
      <c r="M227" s="63">
        <v>8</v>
      </c>
      <c r="N227" s="63">
        <v>7.5</v>
      </c>
      <c r="O227" s="63">
        <v>8.2</v>
      </c>
      <c r="P227" s="63">
        <v>11.25</v>
      </c>
      <c r="Q227" s="63">
        <v>8.166666666666666</v>
      </c>
      <c r="R227" s="63">
        <v>7.833333333333333</v>
      </c>
    </row>
    <row r="228" spans="2:18" ht="15.75">
      <c r="B228" s="55"/>
      <c r="C228" s="10">
        <v>208</v>
      </c>
      <c r="D228" s="61" t="s">
        <v>16</v>
      </c>
      <c r="E228" s="62" t="s">
        <v>188</v>
      </c>
      <c r="F228" s="63">
        <v>11.911111111111111</v>
      </c>
      <c r="G228" s="63">
        <v>11.533333333333333</v>
      </c>
      <c r="H228" s="63">
        <v>12</v>
      </c>
      <c r="I228" s="63">
        <v>12.571428571428571</v>
      </c>
      <c r="J228" s="63">
        <v>12.461538461538462</v>
      </c>
      <c r="K228" s="63">
        <v>12.642857142857142</v>
      </c>
      <c r="L228" s="63">
        <v>11.4</v>
      </c>
      <c r="M228" s="63">
        <v>13.428571428571429</v>
      </c>
      <c r="N228" s="63">
        <v>12.923076923076923</v>
      </c>
      <c r="O228" s="63">
        <v>12.153846153846153</v>
      </c>
      <c r="P228" s="63">
        <v>12.666666666666666</v>
      </c>
      <c r="Q228" s="63">
        <v>13.666666666666666</v>
      </c>
      <c r="R228" s="63">
        <v>14</v>
      </c>
    </row>
    <row r="229" spans="2:18" ht="15.75">
      <c r="B229" s="55"/>
      <c r="C229" s="10">
        <v>210</v>
      </c>
      <c r="D229" s="61" t="s">
        <v>16</v>
      </c>
      <c r="E229" s="62" t="s">
        <v>192</v>
      </c>
      <c r="F229" s="63">
        <v>9.270833333333334</v>
      </c>
      <c r="G229" s="63">
        <v>0</v>
      </c>
      <c r="H229" s="63">
        <v>10.916666666666666</v>
      </c>
      <c r="I229" s="63">
        <v>10.076923076923077</v>
      </c>
      <c r="J229" s="63">
        <v>9.181818181818182</v>
      </c>
      <c r="K229" s="63">
        <v>9.636363636363637</v>
      </c>
      <c r="L229" s="63">
        <v>9.416666666666666</v>
      </c>
      <c r="M229" s="63">
        <v>9.083333333333334</v>
      </c>
      <c r="N229" s="63">
        <v>9.083333333333334</v>
      </c>
      <c r="O229" s="63">
        <v>9.666666666666666</v>
      </c>
      <c r="P229" s="63">
        <v>8.5</v>
      </c>
      <c r="Q229" s="63">
        <v>8.5</v>
      </c>
      <c r="R229" s="63">
        <v>7.166666666666667</v>
      </c>
    </row>
    <row r="230" spans="2:18" ht="15.75">
      <c r="B230" s="55"/>
      <c r="C230" s="10">
        <v>443</v>
      </c>
      <c r="D230" s="61" t="s">
        <v>16</v>
      </c>
      <c r="E230" s="62" t="s">
        <v>193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0</v>
      </c>
    </row>
    <row r="231" spans="2:18" ht="15.75">
      <c r="B231" s="55"/>
      <c r="C231" s="10">
        <v>484</v>
      </c>
      <c r="D231" s="61" t="s">
        <v>19</v>
      </c>
      <c r="E231" s="62" t="s">
        <v>449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</row>
    <row r="232" spans="2:18" ht="15.75">
      <c r="B232" s="55"/>
      <c r="C232" s="10">
        <v>223</v>
      </c>
      <c r="D232" s="61" t="s">
        <v>41</v>
      </c>
      <c r="E232" s="62" t="s">
        <v>194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  <c r="Q232" s="63">
        <v>0</v>
      </c>
      <c r="R232" s="63">
        <v>0</v>
      </c>
    </row>
    <row r="233" spans="2:18" ht="15.75">
      <c r="B233" s="55"/>
      <c r="C233" s="10">
        <v>224</v>
      </c>
      <c r="D233" s="61" t="s">
        <v>41</v>
      </c>
      <c r="E233" s="62" t="s">
        <v>195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</row>
    <row r="234" spans="2:18" ht="15.75">
      <c r="B234" s="55"/>
      <c r="C234" s="10">
        <v>226</v>
      </c>
      <c r="D234" s="61" t="s">
        <v>41</v>
      </c>
      <c r="E234" s="62" t="s">
        <v>196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</row>
    <row r="235" spans="2:18" ht="15.75">
      <c r="B235" s="55"/>
      <c r="C235" s="10">
        <v>229</v>
      </c>
      <c r="D235" s="61" t="s">
        <v>41</v>
      </c>
      <c r="E235" s="62" t="s">
        <v>197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</row>
    <row r="236" spans="2:18" ht="15.75">
      <c r="B236" s="55"/>
      <c r="C236" s="10">
        <v>239</v>
      </c>
      <c r="D236" s="61" t="s">
        <v>41</v>
      </c>
      <c r="E236" s="62" t="s">
        <v>198</v>
      </c>
      <c r="F236" s="63">
        <v>0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>
        <v>0</v>
      </c>
    </row>
    <row r="237" spans="2:18" ht="15.75">
      <c r="B237" s="55"/>
      <c r="C237" s="10">
        <v>240</v>
      </c>
      <c r="D237" s="61" t="s">
        <v>41</v>
      </c>
      <c r="E237" s="62" t="s">
        <v>199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</row>
    <row r="238" spans="2:18" ht="15.75">
      <c r="B238" s="55"/>
      <c r="C238" s="10">
        <v>219</v>
      </c>
      <c r="D238" s="61" t="s">
        <v>32</v>
      </c>
      <c r="E238" s="62" t="s">
        <v>200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>
        <v>0</v>
      </c>
    </row>
    <row r="239" spans="2:18" ht="15.75">
      <c r="B239" s="55"/>
      <c r="C239" s="10">
        <v>220</v>
      </c>
      <c r="D239" s="61" t="s">
        <v>32</v>
      </c>
      <c r="E239" s="62" t="s">
        <v>201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0</v>
      </c>
      <c r="R239" s="63">
        <v>0</v>
      </c>
    </row>
    <row r="240" spans="2:18" ht="15.75">
      <c r="B240" s="55"/>
      <c r="C240" s="10">
        <v>228</v>
      </c>
      <c r="D240" s="61" t="s">
        <v>32</v>
      </c>
      <c r="E240" s="62" t="s">
        <v>202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</row>
    <row r="241" spans="2:18" ht="15.75">
      <c r="B241" s="55"/>
      <c r="C241" s="10">
        <v>231</v>
      </c>
      <c r="D241" s="61" t="s">
        <v>32</v>
      </c>
      <c r="E241" s="62" t="s">
        <v>203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</row>
    <row r="242" spans="2:18" ht="15.75">
      <c r="B242" s="55"/>
      <c r="C242" s="10">
        <v>235</v>
      </c>
      <c r="D242" s="61" t="s">
        <v>32</v>
      </c>
      <c r="E242" s="62" t="s">
        <v>204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</row>
    <row r="243" spans="2:18" ht="15.75">
      <c r="B243" s="55"/>
      <c r="C243" s="10">
        <v>209</v>
      </c>
      <c r="D243" s="61" t="s">
        <v>23</v>
      </c>
      <c r="E243" s="62" t="s">
        <v>205</v>
      </c>
      <c r="F243" s="63">
        <v>1.6060606060606062</v>
      </c>
      <c r="G243" s="63">
        <v>2</v>
      </c>
      <c r="H243" s="63">
        <v>1.5454545454545454</v>
      </c>
      <c r="I243" s="63">
        <v>1.0833333333333333</v>
      </c>
      <c r="J243" s="63">
        <v>1.6</v>
      </c>
      <c r="K243" s="63">
        <v>1.4</v>
      </c>
      <c r="L243" s="63">
        <v>1.75</v>
      </c>
      <c r="M243" s="63">
        <v>1.8</v>
      </c>
      <c r="N243" s="63">
        <v>1.65</v>
      </c>
      <c r="O243" s="63">
        <v>1.25</v>
      </c>
      <c r="P243" s="63">
        <v>2.2</v>
      </c>
      <c r="Q243" s="63">
        <v>1.8</v>
      </c>
      <c r="R243" s="63">
        <v>2.55</v>
      </c>
    </row>
    <row r="244" spans="2:18" ht="15.75">
      <c r="B244" s="55"/>
      <c r="C244" s="10">
        <v>429</v>
      </c>
      <c r="D244" s="61" t="s">
        <v>23</v>
      </c>
      <c r="E244" s="62" t="s">
        <v>206</v>
      </c>
      <c r="F244" s="63">
        <v>5.385416666666667</v>
      </c>
      <c r="G244" s="63">
        <v>0</v>
      </c>
      <c r="H244" s="63">
        <v>5.777777777777778</v>
      </c>
      <c r="I244" s="63">
        <v>5</v>
      </c>
      <c r="J244" s="63">
        <v>6.25</v>
      </c>
      <c r="K244" s="63">
        <v>4</v>
      </c>
      <c r="L244" s="63">
        <v>9.625</v>
      </c>
      <c r="M244" s="63">
        <v>5.142857142857143</v>
      </c>
      <c r="N244" s="63">
        <v>4.333333333333333</v>
      </c>
      <c r="O244" s="63">
        <v>5</v>
      </c>
      <c r="P244" s="63">
        <v>4.5</v>
      </c>
      <c r="Q244" s="63">
        <v>5.375</v>
      </c>
      <c r="R244" s="63">
        <v>4.125</v>
      </c>
    </row>
    <row r="245" spans="2:18" ht="15.75">
      <c r="B245" s="55"/>
      <c r="C245" s="10">
        <v>442</v>
      </c>
      <c r="D245" s="61" t="s">
        <v>23</v>
      </c>
      <c r="E245" s="62" t="s">
        <v>207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0</v>
      </c>
    </row>
    <row r="246" spans="2:18" ht="15.75">
      <c r="B246" s="55"/>
      <c r="C246" s="10">
        <v>218</v>
      </c>
      <c r="D246" s="61" t="s">
        <v>26</v>
      </c>
      <c r="E246" s="62" t="s">
        <v>208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</row>
    <row r="247" spans="2:18" ht="15.75">
      <c r="B247" s="55"/>
      <c r="C247" s="10">
        <v>225</v>
      </c>
      <c r="D247" s="61" t="s">
        <v>26</v>
      </c>
      <c r="E247" s="62" t="s">
        <v>209</v>
      </c>
      <c r="F247" s="63">
        <v>0</v>
      </c>
      <c r="G247" s="63">
        <v>0</v>
      </c>
      <c r="H247" s="63">
        <v>0</v>
      </c>
      <c r="I247" s="63">
        <v>0</v>
      </c>
      <c r="J247" s="63">
        <v>0</v>
      </c>
      <c r="K247" s="63">
        <v>0</v>
      </c>
      <c r="L247" s="63">
        <v>0</v>
      </c>
      <c r="M247" s="63">
        <v>0</v>
      </c>
      <c r="N247" s="63">
        <v>0</v>
      </c>
      <c r="O247" s="63">
        <v>0</v>
      </c>
      <c r="P247" s="63">
        <v>0</v>
      </c>
      <c r="Q247" s="63">
        <v>0</v>
      </c>
      <c r="R247" s="63">
        <v>0</v>
      </c>
    </row>
    <row r="248" spans="2:18" ht="15.75">
      <c r="B248" s="55"/>
      <c r="C248" s="10">
        <v>227</v>
      </c>
      <c r="D248" s="61" t="s">
        <v>26</v>
      </c>
      <c r="E248" s="62" t="s">
        <v>210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</row>
    <row r="249" spans="2:18" ht="15.75">
      <c r="B249" s="55"/>
      <c r="C249" s="10">
        <v>230</v>
      </c>
      <c r="D249" s="61" t="s">
        <v>26</v>
      </c>
      <c r="E249" s="62" t="s">
        <v>211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</row>
    <row r="250" spans="2:18" ht="15.75">
      <c r="B250" s="55"/>
      <c r="C250" s="10">
        <v>233</v>
      </c>
      <c r="D250" s="61" t="s">
        <v>26</v>
      </c>
      <c r="E250" s="62" t="s">
        <v>212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</row>
    <row r="251" spans="2:18" ht="15.75">
      <c r="B251" s="55"/>
      <c r="C251" s="10">
        <v>236</v>
      </c>
      <c r="D251" s="61" t="s">
        <v>26</v>
      </c>
      <c r="E251" s="62" t="s">
        <v>213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</row>
    <row r="252" spans="2:18" ht="15.75">
      <c r="B252" s="55"/>
      <c r="C252" s="10">
        <v>237</v>
      </c>
      <c r="D252" s="61" t="s">
        <v>26</v>
      </c>
      <c r="E252" s="62" t="s">
        <v>214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</row>
    <row r="253" spans="2:18" ht="15.75">
      <c r="B253" s="55"/>
      <c r="C253" s="10">
        <v>444</v>
      </c>
      <c r="D253" s="61" t="s">
        <v>26</v>
      </c>
      <c r="E253" s="62" t="s">
        <v>215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0</v>
      </c>
      <c r="P253" s="63">
        <v>0</v>
      </c>
      <c r="Q253" s="63">
        <v>0</v>
      </c>
      <c r="R253" s="63">
        <v>0</v>
      </c>
    </row>
    <row r="254" spans="2:18" ht="15.75">
      <c r="B254" s="55"/>
      <c r="C254" s="10">
        <v>835</v>
      </c>
      <c r="D254" s="61" t="s">
        <v>26</v>
      </c>
      <c r="E254" s="62" t="s">
        <v>216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</row>
    <row r="255" spans="2:18" ht="15.75">
      <c r="B255" s="55"/>
      <c r="C255" s="10">
        <v>836</v>
      </c>
      <c r="D255" s="61" t="s">
        <v>26</v>
      </c>
      <c r="E255" s="62" t="s">
        <v>217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0</v>
      </c>
      <c r="R255" s="63">
        <v>0</v>
      </c>
    </row>
    <row r="256" spans="2:18" ht="15.75">
      <c r="B256" s="57" t="s">
        <v>218</v>
      </c>
      <c r="C256" s="7"/>
      <c r="D256" s="8"/>
      <c r="E256" s="7"/>
      <c r="F256" s="9">
        <v>4.957578253706754</v>
      </c>
      <c r="G256" s="9">
        <v>4.940789473684211</v>
      </c>
      <c r="H256" s="9">
        <v>4.815485996705107</v>
      </c>
      <c r="I256" s="9">
        <v>5.280936454849498</v>
      </c>
      <c r="J256" s="9">
        <v>5.046979865771812</v>
      </c>
      <c r="K256" s="9">
        <v>5.184563758389261</v>
      </c>
      <c r="L256" s="9">
        <v>5.05008347245409</v>
      </c>
      <c r="M256" s="9">
        <v>5.08347245409015</v>
      </c>
      <c r="N256" s="9">
        <v>4.954849498327759</v>
      </c>
      <c r="O256" s="9">
        <v>5.106844741235392</v>
      </c>
      <c r="P256" s="9">
        <v>4.956738768718802</v>
      </c>
      <c r="Q256" s="9">
        <v>4.8606965174129355</v>
      </c>
      <c r="R256" s="9">
        <v>4.868552412645591</v>
      </c>
    </row>
    <row r="257" spans="2:18" ht="15.75">
      <c r="B257" s="55"/>
      <c r="C257" s="10">
        <v>4</v>
      </c>
      <c r="D257" s="61" t="s">
        <v>7</v>
      </c>
      <c r="E257" s="62" t="s">
        <v>219</v>
      </c>
      <c r="F257" s="63">
        <v>3.5118110236220477</v>
      </c>
      <c r="G257" s="63">
        <v>3.4645669291338583</v>
      </c>
      <c r="H257" s="63">
        <v>3.356955380577428</v>
      </c>
      <c r="I257" s="63">
        <v>3.767810026385224</v>
      </c>
      <c r="J257" s="63">
        <v>3.610079575596817</v>
      </c>
      <c r="K257" s="63">
        <v>3.509234828496042</v>
      </c>
      <c r="L257" s="63">
        <v>3.446475195822454</v>
      </c>
      <c r="M257" s="63">
        <v>3.462140992167102</v>
      </c>
      <c r="N257" s="63">
        <v>3.4151436031331595</v>
      </c>
      <c r="O257" s="63">
        <v>3.506527415143603</v>
      </c>
      <c r="P257" s="63">
        <v>3.4438642297650133</v>
      </c>
      <c r="Q257" s="63">
        <v>3.5613577023498695</v>
      </c>
      <c r="R257" s="63">
        <v>3.545691906005222</v>
      </c>
    </row>
    <row r="258" spans="2:18" ht="15.75">
      <c r="B258" s="55"/>
      <c r="C258" s="10">
        <v>245</v>
      </c>
      <c r="D258" s="61" t="s">
        <v>11</v>
      </c>
      <c r="E258" s="62" t="s">
        <v>220</v>
      </c>
      <c r="F258" s="63">
        <v>6.033333333333334</v>
      </c>
      <c r="G258" s="63">
        <v>5.633333333333334</v>
      </c>
      <c r="H258" s="63">
        <v>5.566666666666666</v>
      </c>
      <c r="I258" s="63">
        <v>6.4</v>
      </c>
      <c r="J258" s="63">
        <v>6.366666666666666</v>
      </c>
      <c r="K258" s="63">
        <v>6.8</v>
      </c>
      <c r="L258" s="63">
        <v>7.233333333333333</v>
      </c>
      <c r="M258" s="63">
        <v>6.433333333333334</v>
      </c>
      <c r="N258" s="63">
        <v>5.833333333333333</v>
      </c>
      <c r="O258" s="63">
        <v>5.1</v>
      </c>
      <c r="P258" s="63">
        <v>5.6</v>
      </c>
      <c r="Q258" s="63">
        <v>6.2</v>
      </c>
      <c r="R258" s="63">
        <v>5.233333333333333</v>
      </c>
    </row>
    <row r="259" spans="2:18" ht="15.75">
      <c r="B259" s="55"/>
      <c r="C259" s="10">
        <v>496</v>
      </c>
      <c r="D259" s="61" t="s">
        <v>11</v>
      </c>
      <c r="E259" s="62" t="s">
        <v>450</v>
      </c>
      <c r="F259" s="63">
        <v>7.795045045045046</v>
      </c>
      <c r="G259" s="63">
        <v>6.900900900900901</v>
      </c>
      <c r="H259" s="63">
        <v>7.351351351351352</v>
      </c>
      <c r="I259" s="63">
        <v>7.756756756756757</v>
      </c>
      <c r="J259" s="63">
        <v>7.207207207207207</v>
      </c>
      <c r="K259" s="63">
        <v>8</v>
      </c>
      <c r="L259" s="63">
        <v>8.396396396396396</v>
      </c>
      <c r="M259" s="63">
        <v>8.405405405405405</v>
      </c>
      <c r="N259" s="63">
        <v>8.234234234234235</v>
      </c>
      <c r="O259" s="63">
        <v>8.423423423423424</v>
      </c>
      <c r="P259" s="63">
        <v>7.792792792792793</v>
      </c>
      <c r="Q259" s="63">
        <v>7.185840707964601</v>
      </c>
      <c r="R259" s="63">
        <v>7.619469026548672</v>
      </c>
    </row>
    <row r="260" spans="2:18" ht="15.75">
      <c r="B260" s="55"/>
      <c r="C260" s="10">
        <v>242</v>
      </c>
      <c r="D260" s="61" t="s">
        <v>15</v>
      </c>
      <c r="E260" s="62" t="s">
        <v>221</v>
      </c>
      <c r="F260" s="63">
        <v>6.723684210526316</v>
      </c>
      <c r="G260" s="63">
        <v>10.157894736842104</v>
      </c>
      <c r="H260" s="63">
        <v>8.157894736842104</v>
      </c>
      <c r="I260" s="63">
        <v>8.055555555555555</v>
      </c>
      <c r="J260" s="63">
        <v>8.722222222222221</v>
      </c>
      <c r="K260" s="63">
        <v>8.666666666666666</v>
      </c>
      <c r="L260" s="63">
        <v>5.823529411764706</v>
      </c>
      <c r="M260" s="63">
        <v>6.176470588235294</v>
      </c>
      <c r="N260" s="63">
        <v>5.3125</v>
      </c>
      <c r="O260" s="63">
        <v>7.176470588235294</v>
      </c>
      <c r="P260" s="63">
        <v>5.631578947368421</v>
      </c>
      <c r="Q260" s="63">
        <v>5.157894736842105</v>
      </c>
      <c r="R260" s="63">
        <v>6.529411764705882</v>
      </c>
    </row>
    <row r="261" spans="2:18" ht="15.75">
      <c r="B261" s="55"/>
      <c r="C261" s="10">
        <v>244</v>
      </c>
      <c r="D261" s="61" t="s">
        <v>15</v>
      </c>
      <c r="E261" s="62" t="s">
        <v>222</v>
      </c>
      <c r="F261" s="63">
        <v>10.75</v>
      </c>
      <c r="G261" s="63">
        <v>12.470588235294118</v>
      </c>
      <c r="H261" s="63">
        <v>10.25</v>
      </c>
      <c r="I261" s="63">
        <v>12.705882352941176</v>
      </c>
      <c r="J261" s="63">
        <v>12.266666666666667</v>
      </c>
      <c r="K261" s="63">
        <v>11</v>
      </c>
      <c r="L261" s="63">
        <v>11.466666666666667</v>
      </c>
      <c r="M261" s="63">
        <v>11.133333333333333</v>
      </c>
      <c r="N261" s="63">
        <v>12.333333333333334</v>
      </c>
      <c r="O261" s="63">
        <v>13.333333333333334</v>
      </c>
      <c r="P261" s="63">
        <v>12.2</v>
      </c>
      <c r="Q261" s="63">
        <v>12.066666666666666</v>
      </c>
      <c r="R261" s="63">
        <v>10.933333333333334</v>
      </c>
    </row>
    <row r="262" spans="2:18" ht="15.75">
      <c r="B262" s="55"/>
      <c r="C262" s="10">
        <v>406</v>
      </c>
      <c r="D262" s="61" t="s">
        <v>15</v>
      </c>
      <c r="E262" s="62" t="s">
        <v>223</v>
      </c>
      <c r="F262" s="63">
        <v>6.532986111111111</v>
      </c>
      <c r="G262" s="63">
        <v>7.041666666666667</v>
      </c>
      <c r="H262" s="63">
        <v>7.083333333333333</v>
      </c>
      <c r="I262" s="63">
        <v>7.348837209302325</v>
      </c>
      <c r="J262" s="63">
        <v>7.255813953488372</v>
      </c>
      <c r="K262" s="63">
        <v>8.069767441860465</v>
      </c>
      <c r="L262" s="63">
        <v>6.627906976744186</v>
      </c>
      <c r="M262" s="63">
        <v>7.465116279069767</v>
      </c>
      <c r="N262" s="63">
        <v>6.883720930232558</v>
      </c>
      <c r="O262" s="63">
        <v>7.116279069767442</v>
      </c>
      <c r="P262" s="63">
        <v>7.837209302325581</v>
      </c>
      <c r="Q262" s="63">
        <v>6.744186046511628</v>
      </c>
      <c r="R262" s="63">
        <v>6.395348837209302</v>
      </c>
    </row>
    <row r="263" spans="2:18" ht="15.75">
      <c r="B263" s="55"/>
      <c r="C263" s="10">
        <v>246</v>
      </c>
      <c r="D263" s="61" t="s">
        <v>16</v>
      </c>
      <c r="E263" s="62" t="s">
        <v>224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</row>
    <row r="264" spans="2:18" ht="15.75">
      <c r="B264" s="55"/>
      <c r="C264" s="10">
        <v>247</v>
      </c>
      <c r="D264" s="61" t="s">
        <v>16</v>
      </c>
      <c r="E264" s="62" t="s">
        <v>225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</row>
    <row r="265" spans="2:18" ht="15.75">
      <c r="B265" s="55"/>
      <c r="C265" s="10">
        <v>370</v>
      </c>
      <c r="D265" s="61" t="s">
        <v>16</v>
      </c>
      <c r="E265" s="62" t="s">
        <v>226</v>
      </c>
      <c r="F265" s="63">
        <v>0</v>
      </c>
      <c r="G265" s="63">
        <v>0</v>
      </c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  <c r="P265" s="63">
        <v>0</v>
      </c>
      <c r="Q265" s="63">
        <v>0</v>
      </c>
      <c r="R265" s="63">
        <v>0</v>
      </c>
    </row>
    <row r="266" spans="2:18" ht="15.75">
      <c r="B266" s="55"/>
      <c r="C266" s="10">
        <v>248</v>
      </c>
      <c r="D266" s="61" t="s">
        <v>19</v>
      </c>
      <c r="E266" s="62" t="s">
        <v>227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</row>
    <row r="267" spans="2:18" ht="15.75">
      <c r="B267" s="55"/>
      <c r="C267" s="10">
        <v>249</v>
      </c>
      <c r="D267" s="61" t="s">
        <v>41</v>
      </c>
      <c r="E267" s="62" t="s">
        <v>228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0</v>
      </c>
      <c r="Q267" s="63">
        <v>0</v>
      </c>
      <c r="R267" s="63">
        <v>0</v>
      </c>
    </row>
    <row r="268" spans="2:18" ht="15.75">
      <c r="B268" s="55"/>
      <c r="C268" s="10">
        <v>251</v>
      </c>
      <c r="D268" s="61" t="s">
        <v>41</v>
      </c>
      <c r="E268" s="62" t="s">
        <v>229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</row>
    <row r="269" spans="2:18" ht="15.75">
      <c r="B269" s="55"/>
      <c r="C269" s="10">
        <v>252</v>
      </c>
      <c r="D269" s="61" t="s">
        <v>41</v>
      </c>
      <c r="E269" s="62" t="s">
        <v>230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</row>
    <row r="270" spans="2:18" ht="15.75">
      <c r="B270" s="55"/>
      <c r="C270" s="10">
        <v>256</v>
      </c>
      <c r="D270" s="61" t="s">
        <v>41</v>
      </c>
      <c r="E270" s="62" t="s">
        <v>231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</row>
    <row r="271" spans="2:18" ht="15.75">
      <c r="B271" s="55"/>
      <c r="C271" s="10">
        <v>493</v>
      </c>
      <c r="D271" s="61" t="s">
        <v>41</v>
      </c>
      <c r="E271" s="62" t="s">
        <v>232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</row>
    <row r="272" spans="2:18" ht="15.75">
      <c r="B272" s="55"/>
      <c r="C272" s="10">
        <v>194</v>
      </c>
      <c r="D272" s="61" t="s">
        <v>23</v>
      </c>
      <c r="E272" s="62" t="s">
        <v>233</v>
      </c>
      <c r="F272" s="63">
        <v>0.4583333333333333</v>
      </c>
      <c r="G272" s="63">
        <v>3</v>
      </c>
      <c r="H272" s="63">
        <v>1</v>
      </c>
      <c r="I272" s="63">
        <v>0</v>
      </c>
      <c r="J272" s="63">
        <v>1.5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</row>
    <row r="273" spans="2:18" ht="15.75">
      <c r="B273" s="55"/>
      <c r="C273" s="10">
        <v>195</v>
      </c>
      <c r="D273" s="61" t="s">
        <v>23</v>
      </c>
      <c r="E273" s="62" t="s">
        <v>234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</row>
    <row r="274" spans="2:18" ht="15.75">
      <c r="B274" s="55"/>
      <c r="C274" s="10">
        <v>243</v>
      </c>
      <c r="D274" s="61" t="s">
        <v>23</v>
      </c>
      <c r="E274" s="62" t="s">
        <v>235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</row>
    <row r="275" spans="2:18" ht="15.75">
      <c r="B275" s="55"/>
      <c r="C275" s="10">
        <v>250</v>
      </c>
      <c r="D275" s="61" t="s">
        <v>23</v>
      </c>
      <c r="E275" s="62" t="s">
        <v>236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</row>
    <row r="276" spans="2:18" ht="15.75">
      <c r="B276" s="55"/>
      <c r="C276" s="10">
        <v>253</v>
      </c>
      <c r="D276" s="61" t="s">
        <v>26</v>
      </c>
      <c r="E276" s="62" t="s">
        <v>237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</row>
    <row r="277" spans="2:18" ht="15.75">
      <c r="B277" s="55"/>
      <c r="C277" s="10">
        <v>254</v>
      </c>
      <c r="D277" s="61" t="s">
        <v>26</v>
      </c>
      <c r="E277" s="62" t="s">
        <v>238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0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</row>
    <row r="278" spans="2:18" ht="15.75">
      <c r="B278" s="55"/>
      <c r="C278" s="10">
        <v>255</v>
      </c>
      <c r="D278" s="61" t="s">
        <v>26</v>
      </c>
      <c r="E278" s="62" t="s">
        <v>239</v>
      </c>
      <c r="F278" s="63">
        <v>0</v>
      </c>
      <c r="G278" s="63">
        <v>0</v>
      </c>
      <c r="H278" s="63">
        <v>0</v>
      </c>
      <c r="I278" s="63">
        <v>0</v>
      </c>
      <c r="J278" s="63">
        <v>0</v>
      </c>
      <c r="K278" s="63">
        <v>0</v>
      </c>
      <c r="L278" s="63">
        <v>0</v>
      </c>
      <c r="M278" s="63">
        <v>0</v>
      </c>
      <c r="N278" s="63">
        <v>0</v>
      </c>
      <c r="O278" s="63">
        <v>0</v>
      </c>
      <c r="P278" s="63">
        <v>0</v>
      </c>
      <c r="Q278" s="63">
        <v>0</v>
      </c>
      <c r="R278" s="63">
        <v>0</v>
      </c>
    </row>
    <row r="279" spans="2:18" ht="15.75">
      <c r="B279" s="55"/>
      <c r="C279" s="10">
        <v>257</v>
      </c>
      <c r="D279" s="61" t="s">
        <v>26</v>
      </c>
      <c r="E279" s="62" t="s">
        <v>240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</row>
    <row r="280" spans="2:18" ht="15.75">
      <c r="B280" s="55"/>
      <c r="C280" s="10">
        <v>259</v>
      </c>
      <c r="D280" s="61" t="s">
        <v>26</v>
      </c>
      <c r="E280" s="62" t="s">
        <v>241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</row>
    <row r="281" spans="2:18" ht="15.75">
      <c r="B281" s="55"/>
      <c r="C281" s="10">
        <v>260</v>
      </c>
      <c r="D281" s="61" t="s">
        <v>26</v>
      </c>
      <c r="E281" s="62" t="s">
        <v>242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</row>
    <row r="282" spans="2:18" ht="15.75">
      <c r="B282" s="57" t="s">
        <v>243</v>
      </c>
      <c r="C282" s="7"/>
      <c r="D282" s="8"/>
      <c r="E282" s="7"/>
      <c r="F282" s="9">
        <v>6.883474576271187</v>
      </c>
      <c r="G282" s="9">
        <v>8.196428571428571</v>
      </c>
      <c r="H282" s="9">
        <v>8.926229508196721</v>
      </c>
      <c r="I282" s="9">
        <v>8.09322033898305</v>
      </c>
      <c r="J282" s="9">
        <v>7.12037037037037</v>
      </c>
      <c r="K282" s="9">
        <v>8.048543689320388</v>
      </c>
      <c r="L282" s="9">
        <v>7.23</v>
      </c>
      <c r="M282" s="9">
        <v>7.767676767676767</v>
      </c>
      <c r="N282" s="9">
        <v>7.8</v>
      </c>
      <c r="O282" s="9">
        <v>6.99</v>
      </c>
      <c r="P282" s="9">
        <v>7.404040404040404</v>
      </c>
      <c r="Q282" s="9">
        <v>6.93</v>
      </c>
      <c r="R282" s="9">
        <v>7.821782178217822</v>
      </c>
    </row>
    <row r="283" spans="2:18" ht="15.75">
      <c r="B283" s="55"/>
      <c r="C283" s="10">
        <v>62</v>
      </c>
      <c r="D283" s="61" t="s">
        <v>9</v>
      </c>
      <c r="E283" s="62" t="s">
        <v>244</v>
      </c>
      <c r="F283" s="63">
        <v>6.84984984984985</v>
      </c>
      <c r="G283" s="63">
        <v>7.971698113207547</v>
      </c>
      <c r="H283" s="63">
        <v>8.779661016949152</v>
      </c>
      <c r="I283" s="63">
        <v>7.90990990990991</v>
      </c>
      <c r="J283" s="63">
        <v>6.892156862745098</v>
      </c>
      <c r="K283" s="63">
        <v>7.947916666666667</v>
      </c>
      <c r="L283" s="63">
        <v>6.989473684210527</v>
      </c>
      <c r="M283" s="63">
        <v>7.752688172043011</v>
      </c>
      <c r="N283" s="63">
        <v>7.708333333333333</v>
      </c>
      <c r="O283" s="63">
        <v>6.854166666666667</v>
      </c>
      <c r="P283" s="63">
        <v>7.364583333333333</v>
      </c>
      <c r="Q283" s="63">
        <v>6.947916666666667</v>
      </c>
      <c r="R283" s="63">
        <v>7.729166666666667</v>
      </c>
    </row>
    <row r="284" spans="2:18" ht="15.75">
      <c r="B284" s="55"/>
      <c r="C284" s="10">
        <v>439</v>
      </c>
      <c r="D284" s="61" t="s">
        <v>19</v>
      </c>
      <c r="E284" s="62" t="s">
        <v>244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</row>
    <row r="285" spans="2:18" ht="15.75">
      <c r="B285" s="55"/>
      <c r="C285" s="10">
        <v>440</v>
      </c>
      <c r="D285" s="61" t="s">
        <v>19</v>
      </c>
      <c r="E285" s="62" t="s">
        <v>245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</row>
    <row r="286" spans="2:18" ht="15.75">
      <c r="B286" s="55"/>
      <c r="C286" s="10">
        <v>441</v>
      </c>
      <c r="D286" s="61" t="s">
        <v>41</v>
      </c>
      <c r="E286" s="62" t="s">
        <v>246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</row>
    <row r="287" spans="2:18" ht="15.75">
      <c r="B287" s="55"/>
      <c r="C287" s="10">
        <v>64</v>
      </c>
      <c r="D287" s="61" t="s">
        <v>41</v>
      </c>
      <c r="E287" s="62" t="s">
        <v>247</v>
      </c>
      <c r="F287" s="63">
        <v>7.5</v>
      </c>
      <c r="G287" s="63">
        <v>12</v>
      </c>
      <c r="H287" s="63">
        <v>17</v>
      </c>
      <c r="I287" s="63">
        <v>12</v>
      </c>
      <c r="J287" s="63">
        <v>12.5</v>
      </c>
      <c r="K287" s="63">
        <v>10.333333333333334</v>
      </c>
      <c r="L287" s="63">
        <v>12</v>
      </c>
      <c r="M287" s="63">
        <v>7.333333333333333</v>
      </c>
      <c r="N287" s="63">
        <v>6</v>
      </c>
      <c r="O287" s="63">
        <v>10.5</v>
      </c>
      <c r="P287" s="63">
        <v>11</v>
      </c>
      <c r="Q287" s="63">
        <v>4</v>
      </c>
      <c r="R287" s="63">
        <v>7.5</v>
      </c>
    </row>
    <row r="288" spans="2:18" ht="15.75">
      <c r="B288" s="55"/>
      <c r="C288" s="10">
        <v>65</v>
      </c>
      <c r="D288" s="61" t="s">
        <v>41</v>
      </c>
      <c r="E288" s="62" t="s">
        <v>248</v>
      </c>
      <c r="F288" s="63">
        <v>8.958333333333334</v>
      </c>
      <c r="G288" s="63">
        <v>19</v>
      </c>
      <c r="H288" s="63">
        <v>11</v>
      </c>
      <c r="I288" s="63">
        <v>14</v>
      </c>
      <c r="J288" s="63">
        <v>10.5</v>
      </c>
      <c r="K288" s="63">
        <v>11</v>
      </c>
      <c r="L288" s="63">
        <v>13</v>
      </c>
      <c r="M288" s="63">
        <v>7.5</v>
      </c>
      <c r="N288" s="63">
        <v>16</v>
      </c>
      <c r="O288" s="63">
        <v>14</v>
      </c>
      <c r="P288" s="63">
        <v>9</v>
      </c>
      <c r="Q288" s="63">
        <v>12</v>
      </c>
      <c r="R288" s="63">
        <v>12</v>
      </c>
    </row>
    <row r="289" spans="2:18" ht="15.75">
      <c r="B289" s="55"/>
      <c r="C289" s="10">
        <v>66</v>
      </c>
      <c r="D289" s="61" t="s">
        <v>41</v>
      </c>
      <c r="E289" s="62" t="s">
        <v>249</v>
      </c>
      <c r="F289" s="63">
        <v>5.75</v>
      </c>
      <c r="G289" s="63">
        <v>9</v>
      </c>
      <c r="H289" s="63">
        <v>14</v>
      </c>
      <c r="I289" s="63">
        <v>6.5</v>
      </c>
      <c r="J289" s="63">
        <v>10</v>
      </c>
      <c r="K289" s="63">
        <v>6.5</v>
      </c>
      <c r="L289" s="63">
        <v>10</v>
      </c>
      <c r="M289" s="63">
        <v>11</v>
      </c>
      <c r="N289" s="63">
        <v>12</v>
      </c>
      <c r="O289" s="63">
        <v>6</v>
      </c>
      <c r="P289" s="63">
        <v>6</v>
      </c>
      <c r="Q289" s="63">
        <v>6</v>
      </c>
      <c r="R289" s="63">
        <v>9</v>
      </c>
    </row>
    <row r="290" spans="2:18" ht="15.75">
      <c r="B290" s="57" t="s">
        <v>250</v>
      </c>
      <c r="C290" s="7"/>
      <c r="D290" s="8"/>
      <c r="E290" s="7"/>
      <c r="F290" s="9">
        <v>7.966666666666666</v>
      </c>
      <c r="G290" s="9">
        <v>6.84</v>
      </c>
      <c r="H290" s="9">
        <v>8.16</v>
      </c>
      <c r="I290" s="9">
        <v>8.96</v>
      </c>
      <c r="J290" s="9">
        <v>7.48</v>
      </c>
      <c r="K290" s="9">
        <v>8.68</v>
      </c>
      <c r="L290" s="9">
        <v>6.6</v>
      </c>
      <c r="M290" s="9">
        <v>7.6</v>
      </c>
      <c r="N290" s="9">
        <v>7.44</v>
      </c>
      <c r="O290" s="9">
        <v>8.28</v>
      </c>
      <c r="P290" s="9">
        <v>9.92</v>
      </c>
      <c r="Q290" s="9">
        <v>8</v>
      </c>
      <c r="R290" s="9">
        <v>7.64</v>
      </c>
    </row>
    <row r="291" spans="2:18" ht="15.75">
      <c r="B291" s="55"/>
      <c r="C291" s="10">
        <v>127</v>
      </c>
      <c r="D291" s="61" t="s">
        <v>15</v>
      </c>
      <c r="E291" s="62" t="s">
        <v>430</v>
      </c>
      <c r="F291" s="63">
        <v>7.966666666666666</v>
      </c>
      <c r="G291" s="63">
        <v>6.84</v>
      </c>
      <c r="H291" s="63">
        <v>8.16</v>
      </c>
      <c r="I291" s="63">
        <v>8.96</v>
      </c>
      <c r="J291" s="63">
        <v>7.48</v>
      </c>
      <c r="K291" s="63">
        <v>8.68</v>
      </c>
      <c r="L291" s="63">
        <v>6.6</v>
      </c>
      <c r="M291" s="63">
        <v>7.6</v>
      </c>
      <c r="N291" s="63">
        <v>7.44</v>
      </c>
      <c r="O291" s="63">
        <v>8.28</v>
      </c>
      <c r="P291" s="63">
        <v>9.92</v>
      </c>
      <c r="Q291" s="63">
        <v>8</v>
      </c>
      <c r="R291" s="63">
        <v>7.64</v>
      </c>
    </row>
    <row r="292" spans="2:18" ht="15.75">
      <c r="B292" s="55"/>
      <c r="C292" s="10">
        <v>129</v>
      </c>
      <c r="D292" s="61" t="s">
        <v>26</v>
      </c>
      <c r="E292" s="62" t="s">
        <v>251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</row>
    <row r="293" spans="2:18" ht="15.75">
      <c r="B293" s="55"/>
      <c r="C293" s="10">
        <v>132</v>
      </c>
      <c r="D293" s="61" t="s">
        <v>26</v>
      </c>
      <c r="E293" s="62" t="s">
        <v>252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</row>
    <row r="294" spans="2:18" ht="15.75">
      <c r="B294" s="57" t="s">
        <v>253</v>
      </c>
      <c r="C294" s="7"/>
      <c r="D294" s="8"/>
      <c r="E294" s="7"/>
      <c r="F294" s="9">
        <v>7.8757861635220126</v>
      </c>
      <c r="G294" s="9">
        <v>8.49056603773585</v>
      </c>
      <c r="H294" s="9">
        <v>7.830188679245283</v>
      </c>
      <c r="I294" s="9">
        <v>8.8</v>
      </c>
      <c r="J294" s="9">
        <v>8.226415094339623</v>
      </c>
      <c r="K294" s="9">
        <v>7.830188679245283</v>
      </c>
      <c r="L294" s="9">
        <v>8.148148148148149</v>
      </c>
      <c r="M294" s="9">
        <v>8.075471698113208</v>
      </c>
      <c r="N294" s="9">
        <v>7.9245283018867925</v>
      </c>
      <c r="O294" s="9">
        <v>7.150943396226415</v>
      </c>
      <c r="P294" s="9">
        <v>8.153846153846153</v>
      </c>
      <c r="Q294" s="9">
        <v>6.169811320754717</v>
      </c>
      <c r="R294" s="9">
        <v>7.377358490566038</v>
      </c>
    </row>
    <row r="295" spans="2:18" ht="15.75">
      <c r="B295" s="55"/>
      <c r="C295" s="10">
        <v>135</v>
      </c>
      <c r="D295" s="61" t="s">
        <v>11</v>
      </c>
      <c r="E295" s="62" t="s">
        <v>254</v>
      </c>
      <c r="F295" s="63">
        <v>8.479166666666666</v>
      </c>
      <c r="G295" s="63">
        <v>8.916666666666666</v>
      </c>
      <c r="H295" s="63">
        <v>8.458333333333334</v>
      </c>
      <c r="I295" s="63">
        <v>9.692307692307692</v>
      </c>
      <c r="J295" s="63">
        <v>9.833333333333334</v>
      </c>
      <c r="K295" s="63">
        <v>8.541666666666666</v>
      </c>
      <c r="L295" s="63">
        <v>8.958333333333334</v>
      </c>
      <c r="M295" s="63">
        <v>8.708333333333334</v>
      </c>
      <c r="N295" s="63">
        <v>8.125</v>
      </c>
      <c r="O295" s="63">
        <v>7.166666666666667</v>
      </c>
      <c r="P295" s="63">
        <v>8</v>
      </c>
      <c r="Q295" s="63">
        <v>7.041666666666667</v>
      </c>
      <c r="R295" s="63">
        <v>7.5</v>
      </c>
    </row>
    <row r="296" spans="2:18" ht="15.75">
      <c r="B296" s="55"/>
      <c r="C296" s="10">
        <v>136</v>
      </c>
      <c r="D296" s="61" t="s">
        <v>11</v>
      </c>
      <c r="E296" s="62" t="s">
        <v>253</v>
      </c>
      <c r="F296" s="63">
        <v>7.376436781609196</v>
      </c>
      <c r="G296" s="63">
        <v>8.137931034482758</v>
      </c>
      <c r="H296" s="63">
        <v>7.310344827586207</v>
      </c>
      <c r="I296" s="63">
        <v>8</v>
      </c>
      <c r="J296" s="63">
        <v>6.896551724137931</v>
      </c>
      <c r="K296" s="63">
        <v>7.241379310344827</v>
      </c>
      <c r="L296" s="63">
        <v>7.5</v>
      </c>
      <c r="M296" s="63">
        <v>7.551724137931035</v>
      </c>
      <c r="N296" s="63">
        <v>7.758620689655173</v>
      </c>
      <c r="O296" s="63">
        <v>7.137931034482759</v>
      </c>
      <c r="P296" s="63">
        <v>8.285714285714286</v>
      </c>
      <c r="Q296" s="63">
        <v>5.448275862068965</v>
      </c>
      <c r="R296" s="63">
        <v>7.275862068965517</v>
      </c>
    </row>
    <row r="297" spans="2:18" ht="15.75">
      <c r="B297" s="55"/>
      <c r="C297" s="10">
        <v>474</v>
      </c>
      <c r="D297" s="61" t="s">
        <v>41</v>
      </c>
      <c r="E297" s="62" t="s">
        <v>451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</row>
    <row r="298" spans="2:18" ht="15.75">
      <c r="B298" s="55"/>
      <c r="C298" s="10">
        <v>137</v>
      </c>
      <c r="D298" s="61" t="s">
        <v>26</v>
      </c>
      <c r="E298" s="62" t="s">
        <v>255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</row>
    <row r="299" spans="2:18" ht="15.75">
      <c r="B299" s="57" t="s">
        <v>256</v>
      </c>
      <c r="C299" s="7"/>
      <c r="D299" s="8"/>
      <c r="E299" s="7"/>
      <c r="F299" s="9">
        <v>9.151041666666666</v>
      </c>
      <c r="G299" s="9">
        <v>8.515151515151516</v>
      </c>
      <c r="H299" s="9">
        <v>7.90625</v>
      </c>
      <c r="I299" s="9">
        <v>8.161290322580646</v>
      </c>
      <c r="J299" s="9">
        <v>9.1</v>
      </c>
      <c r="K299" s="9">
        <v>9.9375</v>
      </c>
      <c r="L299" s="9">
        <v>9.419354838709678</v>
      </c>
      <c r="M299" s="9">
        <v>9.655172413793103</v>
      </c>
      <c r="N299" s="9">
        <v>10.030303030303031</v>
      </c>
      <c r="O299" s="9">
        <v>9.875</v>
      </c>
      <c r="P299" s="9">
        <v>11.178571428571429</v>
      </c>
      <c r="Q299" s="9">
        <v>8.735294117647058</v>
      </c>
      <c r="R299" s="9">
        <v>9.903225806451612</v>
      </c>
    </row>
    <row r="300" spans="2:18" ht="15.75">
      <c r="B300" s="55"/>
      <c r="C300" s="10">
        <v>281</v>
      </c>
      <c r="D300" s="61" t="s">
        <v>15</v>
      </c>
      <c r="E300" s="62" t="s">
        <v>452</v>
      </c>
      <c r="F300" s="63">
        <v>8.98263888888889</v>
      </c>
      <c r="G300" s="63">
        <v>8.458333333333334</v>
      </c>
      <c r="H300" s="63">
        <v>8.5</v>
      </c>
      <c r="I300" s="63">
        <v>7.954545454545454</v>
      </c>
      <c r="J300" s="63">
        <v>9.363636363636363</v>
      </c>
      <c r="K300" s="63">
        <v>9.791666666666666</v>
      </c>
      <c r="L300" s="63">
        <v>9.565217391304348</v>
      </c>
      <c r="M300" s="63">
        <v>9.428571428571429</v>
      </c>
      <c r="N300" s="63">
        <v>10.12</v>
      </c>
      <c r="O300" s="63">
        <v>9.72</v>
      </c>
      <c r="P300" s="63">
        <v>11.5</v>
      </c>
      <c r="Q300" s="63">
        <v>8.708333333333334</v>
      </c>
      <c r="R300" s="63">
        <v>10.047619047619047</v>
      </c>
    </row>
    <row r="301" spans="2:18" ht="15.75">
      <c r="B301" s="55"/>
      <c r="C301" s="10">
        <v>282</v>
      </c>
      <c r="D301" s="61" t="s">
        <v>15</v>
      </c>
      <c r="E301" s="62" t="s">
        <v>257</v>
      </c>
      <c r="F301" s="63">
        <v>8.583333333333334</v>
      </c>
      <c r="G301" s="63">
        <v>8.666666666666666</v>
      </c>
      <c r="H301" s="63">
        <v>6.125</v>
      </c>
      <c r="I301" s="63">
        <v>8.666666666666666</v>
      </c>
      <c r="J301" s="63">
        <v>8.375</v>
      </c>
      <c r="K301" s="63">
        <v>10.375</v>
      </c>
      <c r="L301" s="63">
        <v>9</v>
      </c>
      <c r="M301" s="63">
        <v>10.25</v>
      </c>
      <c r="N301" s="63">
        <v>9.75</v>
      </c>
      <c r="O301" s="63">
        <v>10.428571428571429</v>
      </c>
      <c r="P301" s="63">
        <v>10.375</v>
      </c>
      <c r="Q301" s="63">
        <v>8.8</v>
      </c>
      <c r="R301" s="63">
        <v>9.6</v>
      </c>
    </row>
    <row r="302" spans="2:18" ht="15.75">
      <c r="B302" s="55"/>
      <c r="C302" s="10">
        <v>489</v>
      </c>
      <c r="D302" s="61" t="s">
        <v>32</v>
      </c>
      <c r="E302" s="62" t="s">
        <v>470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</row>
    <row r="303" spans="2:18" ht="15.75">
      <c r="B303" s="57" t="s">
        <v>258</v>
      </c>
      <c r="C303" s="7"/>
      <c r="D303" s="8"/>
      <c r="E303" s="7"/>
      <c r="F303" s="9">
        <v>7.725274725274725</v>
      </c>
      <c r="G303" s="9">
        <v>7.793103448275862</v>
      </c>
      <c r="H303" s="9">
        <v>7.274725274725275</v>
      </c>
      <c r="I303" s="9">
        <v>7.835164835164835</v>
      </c>
      <c r="J303" s="9">
        <v>6.739583333333333</v>
      </c>
      <c r="K303" s="9">
        <v>8.118279569892474</v>
      </c>
      <c r="L303" s="9">
        <v>7.795698924731183</v>
      </c>
      <c r="M303" s="9">
        <v>7.904255319148936</v>
      </c>
      <c r="N303" s="9">
        <v>7.817204301075269</v>
      </c>
      <c r="O303" s="9">
        <v>7.722222222222222</v>
      </c>
      <c r="P303" s="9">
        <v>7.670212765957447</v>
      </c>
      <c r="Q303" s="9">
        <v>7.462365591397849</v>
      </c>
      <c r="R303" s="9">
        <v>7.7701149425287355</v>
      </c>
    </row>
    <row r="304" spans="2:18" ht="15.75">
      <c r="B304" s="55"/>
      <c r="C304" s="10">
        <v>325</v>
      </c>
      <c r="D304" s="61" t="s">
        <v>11</v>
      </c>
      <c r="E304" s="62" t="s">
        <v>259</v>
      </c>
      <c r="F304" s="63">
        <v>7.975806451612903</v>
      </c>
      <c r="G304" s="63">
        <v>7.796610169491525</v>
      </c>
      <c r="H304" s="63">
        <v>7.67741935483871</v>
      </c>
      <c r="I304" s="63">
        <v>8.222222222222221</v>
      </c>
      <c r="J304" s="63">
        <v>6.565217391304348</v>
      </c>
      <c r="K304" s="63">
        <v>8.28125</v>
      </c>
      <c r="L304" s="63">
        <v>7.953125</v>
      </c>
      <c r="M304" s="63">
        <v>8.169230769230769</v>
      </c>
      <c r="N304" s="63">
        <v>8.53968253968254</v>
      </c>
      <c r="O304" s="63">
        <v>7.951612903225806</v>
      </c>
      <c r="P304" s="63">
        <v>7.920634920634921</v>
      </c>
      <c r="Q304" s="63">
        <v>7.590163934426229</v>
      </c>
      <c r="R304" s="63">
        <v>8</v>
      </c>
    </row>
    <row r="305" spans="2:18" ht="15.75">
      <c r="B305" s="55"/>
      <c r="C305" s="10">
        <v>326</v>
      </c>
      <c r="D305" s="61" t="s">
        <v>15</v>
      </c>
      <c r="E305" s="62" t="s">
        <v>260</v>
      </c>
      <c r="F305" s="63">
        <v>8.012820512820513</v>
      </c>
      <c r="G305" s="63">
        <v>9.23076923076923</v>
      </c>
      <c r="H305" s="63">
        <v>7.230769230769231</v>
      </c>
      <c r="I305" s="63">
        <v>8.076923076923077</v>
      </c>
      <c r="J305" s="63">
        <v>7.769230769230769</v>
      </c>
      <c r="K305" s="63">
        <v>8.461538461538462</v>
      </c>
      <c r="L305" s="63">
        <v>7.769230769230769</v>
      </c>
      <c r="M305" s="63">
        <v>8.076923076923077</v>
      </c>
      <c r="N305" s="63">
        <v>5.615384615384615</v>
      </c>
      <c r="O305" s="63">
        <v>8</v>
      </c>
      <c r="P305" s="63">
        <v>7.857142857142857</v>
      </c>
      <c r="Q305" s="63">
        <v>8</v>
      </c>
      <c r="R305" s="63">
        <v>8.23076923076923</v>
      </c>
    </row>
    <row r="306" spans="2:18" ht="15.75">
      <c r="B306" s="55"/>
      <c r="C306" s="10">
        <v>334</v>
      </c>
      <c r="D306" s="61" t="s">
        <v>15</v>
      </c>
      <c r="E306" s="62" t="s">
        <v>261</v>
      </c>
      <c r="F306" s="63">
        <v>6.955555555555556</v>
      </c>
      <c r="G306" s="63">
        <v>6.533333333333333</v>
      </c>
      <c r="H306" s="63">
        <v>5.75</v>
      </c>
      <c r="I306" s="63">
        <v>6</v>
      </c>
      <c r="J306" s="63">
        <v>6.642857142857143</v>
      </c>
      <c r="K306" s="63">
        <v>7.1875</v>
      </c>
      <c r="L306" s="63">
        <v>7.1875</v>
      </c>
      <c r="M306" s="63">
        <v>6.6875</v>
      </c>
      <c r="N306" s="63">
        <v>6.823529411764706</v>
      </c>
      <c r="O306" s="63">
        <v>6.533333333333333</v>
      </c>
      <c r="P306" s="63">
        <v>6.588235294117647</v>
      </c>
      <c r="Q306" s="63">
        <v>6.529411764705882</v>
      </c>
      <c r="R306" s="63">
        <v>6.5625</v>
      </c>
    </row>
    <row r="307" spans="2:18" ht="15.75">
      <c r="B307" s="55"/>
      <c r="C307" s="10">
        <v>332</v>
      </c>
      <c r="D307" s="61" t="s">
        <v>41</v>
      </c>
      <c r="E307" s="62" t="s">
        <v>262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</row>
    <row r="308" spans="2:18" ht="15.75">
      <c r="B308" s="55"/>
      <c r="C308" s="10">
        <v>340</v>
      </c>
      <c r="D308" s="61" t="s">
        <v>41</v>
      </c>
      <c r="E308" s="62" t="s">
        <v>263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</row>
    <row r="309" spans="2:18" ht="15.75">
      <c r="B309" s="55"/>
      <c r="C309" s="10">
        <v>341</v>
      </c>
      <c r="D309" s="61" t="s">
        <v>41</v>
      </c>
      <c r="E309" s="62" t="s">
        <v>264</v>
      </c>
      <c r="F309" s="63">
        <v>0</v>
      </c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</row>
    <row r="310" spans="2:18" ht="15.75">
      <c r="B310" s="55"/>
      <c r="C310" s="10">
        <v>844</v>
      </c>
      <c r="D310" s="61" t="s">
        <v>23</v>
      </c>
      <c r="E310" s="62" t="s">
        <v>265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</row>
    <row r="311" spans="2:18" ht="15.75">
      <c r="B311" s="55"/>
      <c r="C311" s="10">
        <v>329</v>
      </c>
      <c r="D311" s="61" t="s">
        <v>26</v>
      </c>
      <c r="E311" s="62" t="s">
        <v>266</v>
      </c>
      <c r="F311" s="63">
        <v>0</v>
      </c>
      <c r="G311" s="63">
        <v>0</v>
      </c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</row>
    <row r="312" spans="2:18" ht="15.75">
      <c r="B312" s="55"/>
      <c r="C312" s="10">
        <v>330</v>
      </c>
      <c r="D312" s="61" t="s">
        <v>26</v>
      </c>
      <c r="E312" s="62" t="s">
        <v>267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</row>
    <row r="313" spans="2:18" ht="15.75">
      <c r="B313" s="55"/>
      <c r="C313" s="10">
        <v>331</v>
      </c>
      <c r="D313" s="61" t="s">
        <v>26</v>
      </c>
      <c r="E313" s="62" t="s">
        <v>268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</row>
    <row r="314" spans="2:18" ht="15.75">
      <c r="B314" s="55"/>
      <c r="C314" s="10">
        <v>333</v>
      </c>
      <c r="D314" s="61" t="s">
        <v>26</v>
      </c>
      <c r="E314" s="62" t="s">
        <v>269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</row>
    <row r="315" spans="2:18" ht="15.75">
      <c r="B315" s="55"/>
      <c r="C315" s="10">
        <v>335</v>
      </c>
      <c r="D315" s="61" t="s">
        <v>26</v>
      </c>
      <c r="E315" s="62" t="s">
        <v>118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</row>
    <row r="316" spans="2:18" ht="15.75">
      <c r="B316" s="55"/>
      <c r="C316" s="10">
        <v>336</v>
      </c>
      <c r="D316" s="61" t="s">
        <v>26</v>
      </c>
      <c r="E316" s="62" t="s">
        <v>270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</row>
    <row r="317" spans="2:18" ht="15.75">
      <c r="B317" s="55"/>
      <c r="C317" s="10">
        <v>337</v>
      </c>
      <c r="D317" s="61" t="s">
        <v>26</v>
      </c>
      <c r="E317" s="62" t="s">
        <v>271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</row>
    <row r="318" spans="2:18" ht="15.75">
      <c r="B318" s="57" t="s">
        <v>272</v>
      </c>
      <c r="C318" s="7"/>
      <c r="D318" s="8"/>
      <c r="E318" s="7"/>
      <c r="F318" s="9">
        <v>6.674220272904484</v>
      </c>
      <c r="G318" s="9">
        <v>6.273255813953488</v>
      </c>
      <c r="H318" s="9">
        <v>6.400584795321637</v>
      </c>
      <c r="I318" s="9">
        <v>6.926900584795321</v>
      </c>
      <c r="J318" s="9">
        <v>6.822349570200573</v>
      </c>
      <c r="K318" s="9">
        <v>7.128654970760234</v>
      </c>
      <c r="L318" s="9">
        <v>6.652046783625731</v>
      </c>
      <c r="M318" s="9">
        <v>7.044510385756676</v>
      </c>
      <c r="N318" s="9">
        <v>6.6301775147929</v>
      </c>
      <c r="O318" s="9">
        <v>6.600591715976331</v>
      </c>
      <c r="P318" s="9">
        <v>6.988165680473373</v>
      </c>
      <c r="Q318" s="9">
        <v>6.22189349112426</v>
      </c>
      <c r="R318" s="9">
        <v>6.735905044510385</v>
      </c>
    </row>
    <row r="319" spans="2:18" ht="15.75">
      <c r="B319" s="55"/>
      <c r="C319" s="10">
        <v>702</v>
      </c>
      <c r="D319" s="61" t="s">
        <v>466</v>
      </c>
      <c r="E319" s="62" t="s">
        <v>418</v>
      </c>
      <c r="F319" s="63">
        <v>19.083333333333332</v>
      </c>
      <c r="G319" s="63">
        <v>14.666666666666666</v>
      </c>
      <c r="H319" s="63">
        <v>15.833333333333334</v>
      </c>
      <c r="I319" s="63">
        <v>18.833333333333332</v>
      </c>
      <c r="J319" s="63">
        <v>19.666666666666668</v>
      </c>
      <c r="K319" s="63">
        <v>21.333333333333332</v>
      </c>
      <c r="L319" s="63">
        <v>19.833333333333332</v>
      </c>
      <c r="M319" s="63">
        <v>24.6</v>
      </c>
      <c r="N319" s="63">
        <v>17.166666666666668</v>
      </c>
      <c r="O319" s="63">
        <v>21</v>
      </c>
      <c r="P319" s="63">
        <v>20.333333333333332</v>
      </c>
      <c r="Q319" s="63">
        <v>19.833333333333332</v>
      </c>
      <c r="R319" s="63">
        <v>20</v>
      </c>
    </row>
    <row r="320" spans="2:18" ht="15.75">
      <c r="B320" s="55"/>
      <c r="C320" s="10">
        <v>261</v>
      </c>
      <c r="D320" s="61" t="s">
        <v>9</v>
      </c>
      <c r="E320" s="62" t="s">
        <v>273</v>
      </c>
      <c r="F320" s="63">
        <v>5.373697916666667</v>
      </c>
      <c r="G320" s="63">
        <v>4.943298969072165</v>
      </c>
      <c r="H320" s="63">
        <v>5.348958333333333</v>
      </c>
      <c r="I320" s="63">
        <v>5.458333333333333</v>
      </c>
      <c r="J320" s="63">
        <v>5.306532663316583</v>
      </c>
      <c r="K320" s="63">
        <v>5.71875</v>
      </c>
      <c r="L320" s="63">
        <v>5.182291666666667</v>
      </c>
      <c r="M320" s="63">
        <v>5.75531914893617</v>
      </c>
      <c r="N320" s="63">
        <v>5.457446808510638</v>
      </c>
      <c r="O320" s="63">
        <v>5.324468085106383</v>
      </c>
      <c r="P320" s="63">
        <v>5.531914893617022</v>
      </c>
      <c r="Q320" s="63">
        <v>5.00531914893617</v>
      </c>
      <c r="R320" s="63">
        <v>5.925133689839572</v>
      </c>
    </row>
    <row r="321" spans="2:18" ht="15.75">
      <c r="B321" s="55"/>
      <c r="C321" s="10">
        <v>264</v>
      </c>
      <c r="D321" s="61" t="s">
        <v>11</v>
      </c>
      <c r="E321" s="62" t="s">
        <v>274</v>
      </c>
      <c r="F321" s="63">
        <v>7.769047619047619</v>
      </c>
      <c r="G321" s="63">
        <v>7.6</v>
      </c>
      <c r="H321" s="63">
        <v>7.2</v>
      </c>
      <c r="I321" s="63">
        <v>8.714285714285714</v>
      </c>
      <c r="J321" s="63">
        <v>8.371428571428572</v>
      </c>
      <c r="K321" s="63">
        <v>7.6</v>
      </c>
      <c r="L321" s="63">
        <v>7.942857142857143</v>
      </c>
      <c r="M321" s="63">
        <v>7.514285714285714</v>
      </c>
      <c r="N321" s="63">
        <v>7.4</v>
      </c>
      <c r="O321" s="63">
        <v>7.3428571428571425</v>
      </c>
      <c r="P321" s="63">
        <v>8.485714285714286</v>
      </c>
      <c r="Q321" s="63">
        <v>7.771428571428571</v>
      </c>
      <c r="R321" s="63">
        <v>7.285714285714286</v>
      </c>
    </row>
    <row r="322" spans="2:18" ht="15.75">
      <c r="B322" s="55"/>
      <c r="C322" s="10">
        <v>265</v>
      </c>
      <c r="D322" s="61" t="s">
        <v>11</v>
      </c>
      <c r="E322" s="62" t="s">
        <v>275</v>
      </c>
      <c r="F322" s="63">
        <v>6.981601731601732</v>
      </c>
      <c r="G322" s="63">
        <v>6.779220779220779</v>
      </c>
      <c r="H322" s="63">
        <v>6.909090909090909</v>
      </c>
      <c r="I322" s="63">
        <v>7.064935064935065</v>
      </c>
      <c r="J322" s="63">
        <v>7.545454545454546</v>
      </c>
      <c r="K322" s="63">
        <v>7.675324675324675</v>
      </c>
      <c r="L322" s="63">
        <v>6.974025974025974</v>
      </c>
      <c r="M322" s="63">
        <v>7.103896103896104</v>
      </c>
      <c r="N322" s="63">
        <v>6.5064935064935066</v>
      </c>
      <c r="O322" s="63">
        <v>6.9480519480519485</v>
      </c>
      <c r="P322" s="63">
        <v>7.545454545454546</v>
      </c>
      <c r="Q322" s="63">
        <v>6.5064935064935066</v>
      </c>
      <c r="R322" s="63">
        <v>6.220779220779221</v>
      </c>
    </row>
    <row r="323" spans="2:18" ht="15.75">
      <c r="B323" s="55"/>
      <c r="C323" s="10">
        <v>262</v>
      </c>
      <c r="D323" s="61" t="s">
        <v>15</v>
      </c>
      <c r="E323" s="62" t="s">
        <v>431</v>
      </c>
      <c r="F323" s="63">
        <v>9.202380952380953</v>
      </c>
      <c r="G323" s="63">
        <v>7.214285714285714</v>
      </c>
      <c r="H323" s="63">
        <v>8.357142857142858</v>
      </c>
      <c r="I323" s="63">
        <v>10.642857142857142</v>
      </c>
      <c r="J323" s="63">
        <v>9.714285714285714</v>
      </c>
      <c r="K323" s="63">
        <v>10.142857142857142</v>
      </c>
      <c r="L323" s="63">
        <v>10</v>
      </c>
      <c r="M323" s="63">
        <v>10</v>
      </c>
      <c r="N323" s="63">
        <v>9.642857142857142</v>
      </c>
      <c r="O323" s="63">
        <v>8.571428571428571</v>
      </c>
      <c r="P323" s="63">
        <v>9.5</v>
      </c>
      <c r="Q323" s="63">
        <v>7.785714285714286</v>
      </c>
      <c r="R323" s="63">
        <v>8.857142857142858</v>
      </c>
    </row>
    <row r="324" spans="2:18" ht="15.75">
      <c r="B324" s="55"/>
      <c r="C324" s="10">
        <v>263</v>
      </c>
      <c r="D324" s="61" t="s">
        <v>15</v>
      </c>
      <c r="E324" s="62" t="s">
        <v>276</v>
      </c>
      <c r="F324" s="63">
        <v>11</v>
      </c>
      <c r="G324" s="63">
        <v>12.333333333333334</v>
      </c>
      <c r="H324" s="63">
        <v>9.222222222222221</v>
      </c>
      <c r="I324" s="63">
        <v>11.666666666666666</v>
      </c>
      <c r="J324" s="63">
        <v>10.944444444444445</v>
      </c>
      <c r="K324" s="63">
        <v>11.833333333333334</v>
      </c>
      <c r="L324" s="63">
        <v>11.444444444444445</v>
      </c>
      <c r="M324" s="63">
        <v>12.166666666666666</v>
      </c>
      <c r="N324" s="63">
        <v>12.055555555555555</v>
      </c>
      <c r="O324" s="63">
        <v>10.666666666666666</v>
      </c>
      <c r="P324" s="63">
        <v>10.5</v>
      </c>
      <c r="Q324" s="63">
        <v>8.944444444444445</v>
      </c>
      <c r="R324" s="63">
        <v>10.222222222222221</v>
      </c>
    </row>
    <row r="325" spans="2:18" ht="15.75">
      <c r="B325" s="55"/>
      <c r="C325" s="10">
        <v>488</v>
      </c>
      <c r="D325" s="61" t="s">
        <v>19</v>
      </c>
      <c r="E325" s="62" t="s">
        <v>453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</row>
    <row r="326" spans="2:18" ht="15.75">
      <c r="B326" s="55"/>
      <c r="C326" s="10">
        <v>516</v>
      </c>
      <c r="D326" s="61" t="s">
        <v>19</v>
      </c>
      <c r="E326" s="62" t="s">
        <v>471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</row>
    <row r="327" spans="2:18" ht="15.75">
      <c r="B327" s="55"/>
      <c r="C327" s="10">
        <v>269</v>
      </c>
      <c r="D327" s="61" t="s">
        <v>41</v>
      </c>
      <c r="E327" s="62" t="s">
        <v>278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</row>
    <row r="328" spans="2:18" ht="15.75">
      <c r="B328" s="55"/>
      <c r="C328" s="10">
        <v>266</v>
      </c>
      <c r="D328" s="61" t="s">
        <v>23</v>
      </c>
      <c r="E328" s="62" t="s">
        <v>277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</row>
    <row r="329" spans="2:18" ht="15.75">
      <c r="B329" s="55"/>
      <c r="C329" s="10">
        <v>403</v>
      </c>
      <c r="D329" s="61" t="s">
        <v>23</v>
      </c>
      <c r="E329" s="62" t="s">
        <v>279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</row>
    <row r="330" spans="2:18" ht="15.75">
      <c r="B330" s="55"/>
      <c r="C330" s="10">
        <v>431</v>
      </c>
      <c r="D330" s="61" t="s">
        <v>23</v>
      </c>
      <c r="E330" s="62" t="s">
        <v>280</v>
      </c>
      <c r="F330" s="63">
        <v>0</v>
      </c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0</v>
      </c>
    </row>
    <row r="331" spans="2:18" ht="15.75">
      <c r="B331" s="55"/>
      <c r="C331" s="10">
        <v>839</v>
      </c>
      <c r="D331" s="61" t="s">
        <v>23</v>
      </c>
      <c r="E331" s="62" t="s">
        <v>281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</row>
    <row r="332" spans="2:18" ht="15.75">
      <c r="B332" s="55"/>
      <c r="C332" s="10">
        <v>267</v>
      </c>
      <c r="D332" s="61" t="s">
        <v>26</v>
      </c>
      <c r="E332" s="62" t="s">
        <v>282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</row>
    <row r="333" spans="2:18" ht="15.75">
      <c r="B333" s="55"/>
      <c r="C333" s="10">
        <v>268</v>
      </c>
      <c r="D333" s="61" t="s">
        <v>26</v>
      </c>
      <c r="E333" s="62" t="s">
        <v>283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</row>
    <row r="334" spans="2:18" ht="15.75">
      <c r="B334" s="55"/>
      <c r="C334" s="10">
        <v>271</v>
      </c>
      <c r="D334" s="61" t="s">
        <v>26</v>
      </c>
      <c r="E334" s="62" t="s">
        <v>284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</row>
    <row r="335" spans="2:18" ht="15.75">
      <c r="B335" s="55"/>
      <c r="C335" s="10">
        <v>272</v>
      </c>
      <c r="D335" s="61" t="s">
        <v>26</v>
      </c>
      <c r="E335" s="62" t="s">
        <v>285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</row>
    <row r="336" spans="2:18" ht="15.75">
      <c r="B336" s="55"/>
      <c r="C336" s="10">
        <v>274</v>
      </c>
      <c r="D336" s="61" t="s">
        <v>26</v>
      </c>
      <c r="E336" s="62" t="s">
        <v>286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v>0</v>
      </c>
      <c r="P336" s="63">
        <v>0</v>
      </c>
      <c r="Q336" s="63">
        <v>0</v>
      </c>
      <c r="R336" s="63">
        <v>0</v>
      </c>
    </row>
    <row r="337" spans="2:18" ht="15.75">
      <c r="B337" s="55"/>
      <c r="C337" s="10">
        <v>275</v>
      </c>
      <c r="D337" s="61" t="s">
        <v>26</v>
      </c>
      <c r="E337" s="62" t="s">
        <v>287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</row>
    <row r="338" spans="2:18" ht="15.75">
      <c r="B338" s="55"/>
      <c r="C338" s="10">
        <v>276</v>
      </c>
      <c r="D338" s="61" t="s">
        <v>26</v>
      </c>
      <c r="E338" s="62" t="s">
        <v>288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</row>
    <row r="339" spans="2:18" ht="15.75">
      <c r="B339" s="55"/>
      <c r="C339" s="10">
        <v>277</v>
      </c>
      <c r="D339" s="61" t="s">
        <v>26</v>
      </c>
      <c r="E339" s="62" t="s">
        <v>289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</row>
    <row r="340" spans="2:18" ht="15.75">
      <c r="B340" s="57" t="s">
        <v>290</v>
      </c>
      <c r="C340" s="7"/>
      <c r="D340" s="8"/>
      <c r="E340" s="7"/>
      <c r="F340" s="9">
        <v>8.099358974358974</v>
      </c>
      <c r="G340" s="9">
        <v>8.4</v>
      </c>
      <c r="H340" s="9">
        <v>7.846153846153846</v>
      </c>
      <c r="I340" s="9">
        <v>8.20754716981132</v>
      </c>
      <c r="J340" s="9">
        <v>8.098039215686274</v>
      </c>
      <c r="K340" s="9">
        <v>8.185185185185185</v>
      </c>
      <c r="L340" s="9">
        <v>7.888888888888889</v>
      </c>
      <c r="M340" s="9">
        <v>7.618181818181818</v>
      </c>
      <c r="N340" s="9">
        <v>7.267857142857143</v>
      </c>
      <c r="O340" s="9">
        <v>7.526315789473684</v>
      </c>
      <c r="P340" s="9">
        <v>8.26530612244898</v>
      </c>
      <c r="Q340" s="9">
        <v>7.574074074074074</v>
      </c>
      <c r="R340" s="9">
        <v>8.166666666666666</v>
      </c>
    </row>
    <row r="341" spans="2:18" ht="15.75">
      <c r="B341" s="55"/>
      <c r="C341" s="10">
        <v>140</v>
      </c>
      <c r="D341" s="61" t="s">
        <v>9</v>
      </c>
      <c r="E341" s="62" t="s">
        <v>290</v>
      </c>
      <c r="F341" s="63">
        <v>8.099358974358974</v>
      </c>
      <c r="G341" s="63">
        <v>8.4</v>
      </c>
      <c r="H341" s="63">
        <v>7.846153846153846</v>
      </c>
      <c r="I341" s="63">
        <v>8.20754716981132</v>
      </c>
      <c r="J341" s="63">
        <v>8.098039215686274</v>
      </c>
      <c r="K341" s="63">
        <v>8.185185185185185</v>
      </c>
      <c r="L341" s="63">
        <v>7.888888888888889</v>
      </c>
      <c r="M341" s="63">
        <v>7.618181818181818</v>
      </c>
      <c r="N341" s="63">
        <v>7.267857142857143</v>
      </c>
      <c r="O341" s="63">
        <v>7.526315789473684</v>
      </c>
      <c r="P341" s="63">
        <v>8.26530612244898</v>
      </c>
      <c r="Q341" s="63">
        <v>7.574074074074074</v>
      </c>
      <c r="R341" s="63">
        <v>8.166666666666666</v>
      </c>
    </row>
    <row r="342" spans="2:18" ht="15.75">
      <c r="B342" s="55"/>
      <c r="C342" s="10">
        <v>421</v>
      </c>
      <c r="D342" s="61" t="s">
        <v>15</v>
      </c>
      <c r="E342" s="62" t="s">
        <v>291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</row>
    <row r="343" spans="2:18" ht="15.75">
      <c r="B343" s="55"/>
      <c r="C343" s="10">
        <v>382</v>
      </c>
      <c r="D343" s="61" t="s">
        <v>16</v>
      </c>
      <c r="E343" s="62" t="s">
        <v>292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</row>
    <row r="344" spans="2:18" ht="15.75">
      <c r="B344" s="55"/>
      <c r="C344" s="10">
        <v>414</v>
      </c>
      <c r="D344" s="61" t="s">
        <v>19</v>
      </c>
      <c r="E344" s="62" t="s">
        <v>290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</row>
    <row r="345" spans="2:18" ht="15.75">
      <c r="B345" s="55"/>
      <c r="C345" s="10">
        <v>452</v>
      </c>
      <c r="D345" s="61" t="s">
        <v>41</v>
      </c>
      <c r="E345" s="62" t="s">
        <v>293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</row>
    <row r="346" spans="2:18" ht="15.75">
      <c r="B346" s="55"/>
      <c r="C346" s="10">
        <v>451</v>
      </c>
      <c r="D346" s="61" t="s">
        <v>32</v>
      </c>
      <c r="E346" s="62" t="s">
        <v>294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</row>
    <row r="347" spans="2:18" ht="15.75">
      <c r="B347" s="55"/>
      <c r="C347" s="10">
        <v>145</v>
      </c>
      <c r="D347" s="61" t="s">
        <v>26</v>
      </c>
      <c r="E347" s="62" t="s">
        <v>295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</row>
    <row r="348" spans="2:18" ht="15.75">
      <c r="B348" s="55"/>
      <c r="C348" s="10">
        <v>148</v>
      </c>
      <c r="D348" s="61" t="s">
        <v>26</v>
      </c>
      <c r="E348" s="62" t="s">
        <v>296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</row>
    <row r="349" spans="2:18" ht="15.75">
      <c r="B349" s="57" t="s">
        <v>297</v>
      </c>
      <c r="C349" s="7"/>
      <c r="D349" s="8"/>
      <c r="E349" s="7"/>
      <c r="F349" s="9">
        <v>4.35928338762215</v>
      </c>
      <c r="G349" s="9">
        <v>4.455140798952194</v>
      </c>
      <c r="H349" s="9">
        <v>4.162866449511401</v>
      </c>
      <c r="I349" s="9">
        <v>4.679012345679013</v>
      </c>
      <c r="J349" s="9">
        <v>4.4484101232965605</v>
      </c>
      <c r="K349" s="9">
        <v>4.543689320388349</v>
      </c>
      <c r="L349" s="9">
        <v>4.290343486714193</v>
      </c>
      <c r="M349" s="9">
        <v>4.244329228775113</v>
      </c>
      <c r="N349" s="9">
        <v>4.30012936610608</v>
      </c>
      <c r="O349" s="9">
        <v>4.400671140939597</v>
      </c>
      <c r="P349" s="9">
        <v>4.224171539961014</v>
      </c>
      <c r="Q349" s="9">
        <v>4.257644762524398</v>
      </c>
      <c r="R349" s="9">
        <v>4.289422452952628</v>
      </c>
    </row>
    <row r="350" spans="2:18" ht="15.75">
      <c r="B350" s="55"/>
      <c r="C350" s="10">
        <v>1</v>
      </c>
      <c r="D350" s="61" t="s">
        <v>7</v>
      </c>
      <c r="E350" s="62" t="s">
        <v>298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</row>
    <row r="351" spans="2:18" ht="15.75">
      <c r="B351" s="55"/>
      <c r="C351" s="10">
        <v>498</v>
      </c>
      <c r="D351" s="61" t="s">
        <v>466</v>
      </c>
      <c r="E351" s="62" t="s">
        <v>472</v>
      </c>
      <c r="F351" s="63">
        <v>3.4955908289241626</v>
      </c>
      <c r="G351" s="63">
        <v>3.636432350718065</v>
      </c>
      <c r="H351" s="63">
        <v>3.3575207860922145</v>
      </c>
      <c r="I351" s="63">
        <v>3.7324263038548753</v>
      </c>
      <c r="J351" s="63">
        <v>3.581254724111867</v>
      </c>
      <c r="K351" s="63">
        <v>3.5918367346938775</v>
      </c>
      <c r="L351" s="63">
        <v>3.4837490551776265</v>
      </c>
      <c r="M351" s="63">
        <v>3.4104308390022675</v>
      </c>
      <c r="N351" s="63">
        <v>3.504913076341648</v>
      </c>
      <c r="O351" s="63">
        <v>3.4633408919123205</v>
      </c>
      <c r="P351" s="63">
        <v>3.4062262718299166</v>
      </c>
      <c r="Q351" s="63">
        <v>3.3864844343204252</v>
      </c>
      <c r="R351" s="63">
        <v>3.4388762338648444</v>
      </c>
    </row>
    <row r="352" spans="2:18" ht="15.75">
      <c r="B352" s="55"/>
      <c r="C352" s="10">
        <v>38</v>
      </c>
      <c r="D352" s="61" t="s">
        <v>11</v>
      </c>
      <c r="E352" s="62" t="s">
        <v>300</v>
      </c>
      <c r="F352" s="63">
        <v>8.714506172839506</v>
      </c>
      <c r="G352" s="63">
        <v>9.090909090909092</v>
      </c>
      <c r="H352" s="63">
        <v>8.326923076923077</v>
      </c>
      <c r="I352" s="63">
        <v>9.425925925925926</v>
      </c>
      <c r="J352" s="63">
        <v>8.88888888888889</v>
      </c>
      <c r="K352" s="63">
        <v>9.678571428571429</v>
      </c>
      <c r="L352" s="63">
        <v>8.25925925925926</v>
      </c>
      <c r="M352" s="63">
        <v>9.24074074074074</v>
      </c>
      <c r="N352" s="63">
        <v>7.763636363636364</v>
      </c>
      <c r="O352" s="63">
        <v>0</v>
      </c>
      <c r="P352" s="63">
        <v>7.7272727272727275</v>
      </c>
      <c r="Q352" s="63">
        <v>8.716981132075471</v>
      </c>
      <c r="R352" s="63">
        <v>9.072727272727272</v>
      </c>
    </row>
    <row r="353" spans="2:18" ht="15.75">
      <c r="B353" s="55"/>
      <c r="C353" s="10">
        <v>6</v>
      </c>
      <c r="D353" s="61" t="s">
        <v>11</v>
      </c>
      <c r="E353" s="62" t="s">
        <v>299</v>
      </c>
      <c r="F353" s="63">
        <v>9.044270833333334</v>
      </c>
      <c r="G353" s="63">
        <v>9.296296296296296</v>
      </c>
      <c r="H353" s="63">
        <v>8.734375</v>
      </c>
      <c r="I353" s="63">
        <v>9.21875</v>
      </c>
      <c r="J353" s="63">
        <v>8.558823529411764</v>
      </c>
      <c r="K353" s="63">
        <v>8.661971830985916</v>
      </c>
      <c r="L353" s="63">
        <v>7.985915492957746</v>
      </c>
      <c r="M353" s="63">
        <v>8.253521126760564</v>
      </c>
      <c r="N353" s="63">
        <v>8.095890410958905</v>
      </c>
      <c r="O353" s="63">
        <v>7.986111111111111</v>
      </c>
      <c r="P353" s="63">
        <v>8.444444444444445</v>
      </c>
      <c r="Q353" s="63">
        <v>8.48611111111111</v>
      </c>
      <c r="R353" s="63">
        <v>7.5675675675675675</v>
      </c>
    </row>
    <row r="354" spans="2:18" ht="15.75">
      <c r="B354" s="55"/>
      <c r="C354" s="10">
        <v>408</v>
      </c>
      <c r="D354" s="61" t="s">
        <v>15</v>
      </c>
      <c r="E354" s="62" t="s">
        <v>432</v>
      </c>
      <c r="F354" s="63">
        <v>8.737179487179487</v>
      </c>
      <c r="G354" s="63">
        <v>8.384615384615385</v>
      </c>
      <c r="H354" s="63">
        <v>7.846153846153846</v>
      </c>
      <c r="I354" s="63">
        <v>9.826923076923077</v>
      </c>
      <c r="J354" s="63">
        <v>8.692307692307692</v>
      </c>
      <c r="K354" s="63">
        <v>9.442307692307692</v>
      </c>
      <c r="L354" s="63">
        <v>8.76923076923077</v>
      </c>
      <c r="M354" s="63">
        <v>7.269230769230769</v>
      </c>
      <c r="N354" s="63">
        <v>8.73076923076923</v>
      </c>
      <c r="O354" s="63">
        <v>8.692307692307692</v>
      </c>
      <c r="P354" s="63">
        <v>9.25</v>
      </c>
      <c r="Q354" s="63">
        <v>8.98076923076923</v>
      </c>
      <c r="R354" s="63">
        <v>8.961538461538462</v>
      </c>
    </row>
    <row r="355" spans="2:18" ht="15.75">
      <c r="B355" s="55"/>
      <c r="C355" s="10">
        <v>504</v>
      </c>
      <c r="D355" s="61" t="s">
        <v>15</v>
      </c>
      <c r="E355" s="62" t="s">
        <v>433</v>
      </c>
      <c r="F355" s="63">
        <v>12.797348484848484</v>
      </c>
      <c r="G355" s="63">
        <v>12.883720930232558</v>
      </c>
      <c r="H355" s="63">
        <v>12.454545454545455</v>
      </c>
      <c r="I355" s="63">
        <v>14.195652173913043</v>
      </c>
      <c r="J355" s="63">
        <v>13.704545454545455</v>
      </c>
      <c r="K355" s="63">
        <v>14.418604651162791</v>
      </c>
      <c r="L355" s="63">
        <v>12.604651162790697</v>
      </c>
      <c r="M355" s="63">
        <v>13.348837209302326</v>
      </c>
      <c r="N355" s="63">
        <v>12.534883720930232</v>
      </c>
      <c r="O355" s="63">
        <v>12.162790697674419</v>
      </c>
      <c r="P355" s="63">
        <v>11.651162790697674</v>
      </c>
      <c r="Q355" s="63">
        <v>12.651162790697674</v>
      </c>
      <c r="R355" s="63">
        <v>12.930232558139535</v>
      </c>
    </row>
    <row r="356" spans="2:18" ht="15.75">
      <c r="B356" s="55"/>
      <c r="C356" s="10">
        <v>10</v>
      </c>
      <c r="D356" s="61" t="s">
        <v>16</v>
      </c>
      <c r="E356" s="62" t="s">
        <v>301</v>
      </c>
      <c r="F356" s="63">
        <v>0</v>
      </c>
      <c r="G356" s="63">
        <v>0</v>
      </c>
      <c r="H356" s="63">
        <v>0</v>
      </c>
      <c r="I356" s="63">
        <v>0</v>
      </c>
      <c r="J356" s="63">
        <v>0</v>
      </c>
      <c r="K356" s="63">
        <v>0</v>
      </c>
      <c r="L356" s="63">
        <v>0</v>
      </c>
      <c r="M356" s="63">
        <v>0</v>
      </c>
      <c r="N356" s="63">
        <v>0</v>
      </c>
      <c r="O356" s="63">
        <v>0</v>
      </c>
      <c r="P356" s="63">
        <v>0</v>
      </c>
      <c r="Q356" s="63">
        <v>0</v>
      </c>
      <c r="R356" s="63">
        <v>0</v>
      </c>
    </row>
    <row r="357" spans="2:18" ht="15.75">
      <c r="B357" s="55"/>
      <c r="C357" s="10">
        <v>16</v>
      </c>
      <c r="D357" s="61" t="s">
        <v>16</v>
      </c>
      <c r="E357" s="62" t="s">
        <v>302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>
        <v>0</v>
      </c>
      <c r="N357" s="63">
        <v>0</v>
      </c>
      <c r="O357" s="63">
        <v>0</v>
      </c>
      <c r="P357" s="63">
        <v>0</v>
      </c>
      <c r="Q357" s="63">
        <v>0</v>
      </c>
      <c r="R357" s="63">
        <v>0</v>
      </c>
    </row>
    <row r="358" spans="2:18" ht="15.75">
      <c r="B358" s="55"/>
      <c r="C358" s="10">
        <v>18</v>
      </c>
      <c r="D358" s="61" t="s">
        <v>16</v>
      </c>
      <c r="E358" s="62" t="s">
        <v>303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</row>
    <row r="359" spans="2:18" ht="15.75">
      <c r="B359" s="55"/>
      <c r="C359" s="10">
        <v>21</v>
      </c>
      <c r="D359" s="61" t="s">
        <v>16</v>
      </c>
      <c r="E359" s="62" t="s">
        <v>304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</row>
    <row r="360" spans="2:18" ht="15.75">
      <c r="B360" s="55"/>
      <c r="C360" s="10">
        <v>407</v>
      </c>
      <c r="D360" s="61" t="s">
        <v>16</v>
      </c>
      <c r="E360" s="62" t="s">
        <v>434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3">
        <v>0</v>
      </c>
    </row>
    <row r="361" spans="2:18" ht="15.75">
      <c r="B361" s="55"/>
      <c r="C361" s="10">
        <v>411</v>
      </c>
      <c r="D361" s="61" t="s">
        <v>16</v>
      </c>
      <c r="E361" s="62" t="s">
        <v>435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</row>
    <row r="362" spans="2:18" ht="15.75">
      <c r="B362" s="55"/>
      <c r="C362" s="10">
        <v>436</v>
      </c>
      <c r="D362" s="61" t="s">
        <v>16</v>
      </c>
      <c r="E362" s="62" t="s">
        <v>436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</row>
    <row r="363" spans="2:18" ht="15.75">
      <c r="B363" s="55"/>
      <c r="C363" s="10">
        <v>437</v>
      </c>
      <c r="D363" s="61" t="s">
        <v>16</v>
      </c>
      <c r="E363" s="62" t="s">
        <v>419</v>
      </c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0</v>
      </c>
    </row>
    <row r="364" spans="2:18" ht="15.75">
      <c r="B364" s="55"/>
      <c r="C364" s="10">
        <v>476</v>
      </c>
      <c r="D364" s="61" t="s">
        <v>19</v>
      </c>
      <c r="E364" s="62" t="s">
        <v>305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</row>
    <row r="365" spans="2:18" ht="15.75">
      <c r="B365" s="55"/>
      <c r="C365" s="10">
        <v>477</v>
      </c>
      <c r="D365" s="61" t="s">
        <v>19</v>
      </c>
      <c r="E365" s="62" t="s">
        <v>456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  <c r="R365" s="63">
        <v>0</v>
      </c>
    </row>
    <row r="366" spans="2:18" ht="15.75">
      <c r="B366" s="55"/>
      <c r="C366" s="10">
        <v>500</v>
      </c>
      <c r="D366" s="61" t="s">
        <v>19</v>
      </c>
      <c r="E366" s="62" t="s">
        <v>473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</row>
    <row r="367" spans="2:18" ht="15.75">
      <c r="B367" s="55"/>
      <c r="C367" s="10">
        <v>450</v>
      </c>
      <c r="D367" s="61" t="s">
        <v>41</v>
      </c>
      <c r="E367" s="62" t="s">
        <v>306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</row>
    <row r="368" spans="2:18" ht="15.75">
      <c r="B368" s="55"/>
      <c r="C368" s="10">
        <v>39</v>
      </c>
      <c r="D368" s="61" t="s">
        <v>23</v>
      </c>
      <c r="E368" s="62" t="s">
        <v>307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</row>
    <row r="369" spans="2:18" ht="15.75">
      <c r="B369" s="55"/>
      <c r="C369" s="10">
        <v>41</v>
      </c>
      <c r="D369" s="61" t="s">
        <v>26</v>
      </c>
      <c r="E369" s="62" t="s">
        <v>305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</row>
    <row r="370" spans="2:18" ht="15.75">
      <c r="B370" s="55"/>
      <c r="C370" s="10">
        <v>42</v>
      </c>
      <c r="D370" s="61" t="s">
        <v>26</v>
      </c>
      <c r="E370" s="62" t="s">
        <v>308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</row>
    <row r="371" spans="2:18" ht="15.75">
      <c r="B371" s="55"/>
      <c r="C371" s="10">
        <v>806</v>
      </c>
      <c r="D371" s="61" t="s">
        <v>309</v>
      </c>
      <c r="E371" s="62" t="s">
        <v>454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</row>
    <row r="372" spans="2:18" ht="15.75">
      <c r="B372" s="55"/>
      <c r="C372" s="10">
        <v>807</v>
      </c>
      <c r="D372" s="61" t="s">
        <v>309</v>
      </c>
      <c r="E372" s="62" t="s">
        <v>474</v>
      </c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  <c r="P372" s="63">
        <v>0</v>
      </c>
      <c r="Q372" s="63">
        <v>0</v>
      </c>
      <c r="R372" s="63">
        <v>0</v>
      </c>
    </row>
    <row r="373" spans="2:18" ht="15.75">
      <c r="B373" s="55"/>
      <c r="C373" s="10">
        <v>808</v>
      </c>
      <c r="D373" s="61" t="s">
        <v>309</v>
      </c>
      <c r="E373" s="62" t="s">
        <v>455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</row>
    <row r="374" spans="2:18" ht="15.75">
      <c r="B374" s="55"/>
      <c r="C374" s="10">
        <v>809</v>
      </c>
      <c r="D374" s="61" t="s">
        <v>309</v>
      </c>
      <c r="E374" s="62" t="s">
        <v>310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</row>
    <row r="375" spans="2:18" ht="15.75">
      <c r="B375" s="57" t="s">
        <v>311</v>
      </c>
      <c r="C375" s="7"/>
      <c r="D375" s="8"/>
      <c r="E375" s="7"/>
      <c r="F375" s="9">
        <v>6.297886393659181</v>
      </c>
      <c r="G375" s="9">
        <v>6.585204755614267</v>
      </c>
      <c r="H375" s="9">
        <v>6.150197628458498</v>
      </c>
      <c r="I375" s="9">
        <v>6.781167108753316</v>
      </c>
      <c r="J375" s="9">
        <v>6.443271767810026</v>
      </c>
      <c r="K375" s="9">
        <v>6.705960264900662</v>
      </c>
      <c r="L375" s="9">
        <v>6.281167108753316</v>
      </c>
      <c r="M375" s="9">
        <v>6.309333333333333</v>
      </c>
      <c r="N375" s="9">
        <v>6.2162883845126835</v>
      </c>
      <c r="O375" s="9">
        <v>6.182910547396529</v>
      </c>
      <c r="P375" s="9">
        <v>6.101468624833111</v>
      </c>
      <c r="Q375" s="9">
        <v>5.992042440318302</v>
      </c>
      <c r="R375" s="9">
        <v>6.1888297872340425</v>
      </c>
    </row>
    <row r="376" spans="2:18" ht="15.75">
      <c r="B376" s="55"/>
      <c r="C376" s="10">
        <v>5</v>
      </c>
      <c r="D376" s="61" t="s">
        <v>140</v>
      </c>
      <c r="E376" s="62" t="s">
        <v>312</v>
      </c>
      <c r="F376" s="63">
        <v>4.333333333333333</v>
      </c>
      <c r="G376" s="63">
        <v>4.754901960784314</v>
      </c>
      <c r="H376" s="63">
        <v>4.340686274509804</v>
      </c>
      <c r="I376" s="63">
        <v>4.8161764705882355</v>
      </c>
      <c r="J376" s="63">
        <v>4.411764705882353</v>
      </c>
      <c r="K376" s="63">
        <v>4.537128712871287</v>
      </c>
      <c r="L376" s="63">
        <v>4.3094059405940595</v>
      </c>
      <c r="M376" s="63">
        <v>4.304455445544554</v>
      </c>
      <c r="N376" s="63">
        <v>4.324257425742574</v>
      </c>
      <c r="O376" s="63">
        <v>4.0594059405940595</v>
      </c>
      <c r="P376" s="63">
        <v>4.227722772277228</v>
      </c>
      <c r="Q376" s="63">
        <v>4.131188118811881</v>
      </c>
      <c r="R376" s="63">
        <v>4.116336633663367</v>
      </c>
    </row>
    <row r="377" spans="2:18" ht="15.75">
      <c r="B377" s="55"/>
      <c r="C377" s="10">
        <v>15</v>
      </c>
      <c r="D377" s="61" t="s">
        <v>11</v>
      </c>
      <c r="E377" s="62" t="s">
        <v>315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 s="63">
        <v>0</v>
      </c>
      <c r="Q377" s="63">
        <v>0</v>
      </c>
      <c r="R377" s="63">
        <v>0</v>
      </c>
    </row>
    <row r="378" spans="2:18" ht="15.75">
      <c r="B378" s="55"/>
      <c r="C378" s="10">
        <v>28</v>
      </c>
      <c r="D378" s="61" t="s">
        <v>11</v>
      </c>
      <c r="E378" s="62" t="s">
        <v>437</v>
      </c>
      <c r="F378" s="63">
        <v>7.597368421052631</v>
      </c>
      <c r="G378" s="63">
        <v>7.368421052631579</v>
      </c>
      <c r="H378" s="63">
        <v>7.326315789473684</v>
      </c>
      <c r="I378" s="63">
        <v>7.977777777777778</v>
      </c>
      <c r="J378" s="63">
        <v>7.670212765957447</v>
      </c>
      <c r="K378" s="63">
        <v>8.010526315789473</v>
      </c>
      <c r="L378" s="63">
        <v>7.346938775510204</v>
      </c>
      <c r="M378" s="63">
        <v>8.02127659574468</v>
      </c>
      <c r="N378" s="63">
        <v>7.688172043010753</v>
      </c>
      <c r="O378" s="63">
        <v>7.956989247311828</v>
      </c>
      <c r="P378" s="63">
        <v>7.419354838709677</v>
      </c>
      <c r="Q378" s="63">
        <v>7.443298969072165</v>
      </c>
      <c r="R378" s="63">
        <v>7.78494623655914</v>
      </c>
    </row>
    <row r="379" spans="2:18" ht="15.75">
      <c r="B379" s="55"/>
      <c r="C379" s="10">
        <v>410</v>
      </c>
      <c r="D379" s="61" t="s">
        <v>15</v>
      </c>
      <c r="E379" s="62" t="s">
        <v>438</v>
      </c>
      <c r="F379" s="63">
        <v>8.205555555555556</v>
      </c>
      <c r="G379" s="63">
        <v>8.742857142857142</v>
      </c>
      <c r="H379" s="63">
        <v>8.08411214953271</v>
      </c>
      <c r="I379" s="63">
        <v>9.142857142857142</v>
      </c>
      <c r="J379" s="63">
        <v>8.77570093457944</v>
      </c>
      <c r="K379" s="63">
        <v>8.822429906542055</v>
      </c>
      <c r="L379" s="63">
        <v>8.067961165048544</v>
      </c>
      <c r="M379" s="63">
        <v>8.145631067961165</v>
      </c>
      <c r="N379" s="63">
        <v>7.834951456310679</v>
      </c>
      <c r="O379" s="63">
        <v>8.048543689320388</v>
      </c>
      <c r="P379" s="63">
        <v>7.601941747572815</v>
      </c>
      <c r="Q379" s="63">
        <v>7.778846153846154</v>
      </c>
      <c r="R379" s="63">
        <v>7.912621359223301</v>
      </c>
    </row>
    <row r="380" spans="2:18" ht="15.75">
      <c r="B380" s="55"/>
      <c r="C380" s="10">
        <v>412</v>
      </c>
      <c r="D380" s="61" t="s">
        <v>15</v>
      </c>
      <c r="E380" s="62" t="s">
        <v>313</v>
      </c>
      <c r="F380" s="63">
        <v>10.001666666666667</v>
      </c>
      <c r="G380" s="63">
        <v>10.22</v>
      </c>
      <c r="H380" s="63">
        <v>9.9</v>
      </c>
      <c r="I380" s="63">
        <v>11.24</v>
      </c>
      <c r="J380" s="63">
        <v>11.02</v>
      </c>
      <c r="K380" s="63">
        <v>10.8</v>
      </c>
      <c r="L380" s="63">
        <v>10.38</v>
      </c>
      <c r="M380" s="63">
        <v>10.46</v>
      </c>
      <c r="N380" s="63">
        <v>9.54</v>
      </c>
      <c r="O380" s="63">
        <v>9.2</v>
      </c>
      <c r="P380" s="63">
        <v>9.32</v>
      </c>
      <c r="Q380" s="63">
        <v>8.4</v>
      </c>
      <c r="R380" s="63">
        <v>9.54</v>
      </c>
    </row>
    <row r="381" spans="2:18" ht="15.75">
      <c r="B381" s="55"/>
      <c r="C381" s="10">
        <v>13</v>
      </c>
      <c r="D381" s="61" t="s">
        <v>16</v>
      </c>
      <c r="E381" s="62" t="s">
        <v>314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</row>
    <row r="382" spans="2:18" ht="15.75">
      <c r="B382" s="55"/>
      <c r="C382" s="10">
        <v>29</v>
      </c>
      <c r="D382" s="61" t="s">
        <v>19</v>
      </c>
      <c r="E382" s="62" t="s">
        <v>439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</row>
    <row r="383" spans="2:18" ht="15.75">
      <c r="B383" s="55"/>
      <c r="C383" s="10">
        <v>409</v>
      </c>
      <c r="D383" s="61" t="s">
        <v>19</v>
      </c>
      <c r="E383" s="62" t="s">
        <v>316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</row>
    <row r="384" spans="2:18" ht="15.75">
      <c r="B384" s="55"/>
      <c r="C384" s="10">
        <v>438</v>
      </c>
      <c r="D384" s="61" t="s">
        <v>19</v>
      </c>
      <c r="E384" s="62" t="s">
        <v>440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</row>
    <row r="385" spans="2:18" ht="15.75">
      <c r="B385" s="55"/>
      <c r="C385" s="10">
        <v>455</v>
      </c>
      <c r="D385" s="61" t="s">
        <v>19</v>
      </c>
      <c r="E385" s="62" t="s">
        <v>317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</row>
    <row r="386" spans="2:18" ht="15.75">
      <c r="B386" s="55"/>
      <c r="C386" s="10">
        <v>473</v>
      </c>
      <c r="D386" s="61" t="s">
        <v>19</v>
      </c>
      <c r="E386" s="62" t="s">
        <v>318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</row>
    <row r="387" spans="2:18" ht="15.75">
      <c r="B387" s="55"/>
      <c r="C387" s="10">
        <v>486</v>
      </c>
      <c r="D387" s="61" t="s">
        <v>19</v>
      </c>
      <c r="E387" s="62" t="s">
        <v>319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</row>
    <row r="388" spans="2:18" ht="15.75">
      <c r="B388" s="55"/>
      <c r="C388" s="10">
        <v>497</v>
      </c>
      <c r="D388" s="61" t="s">
        <v>19</v>
      </c>
      <c r="E388" s="62" t="s">
        <v>458</v>
      </c>
      <c r="F388" s="63">
        <v>9.253367003367003</v>
      </c>
      <c r="G388" s="63">
        <v>9.252525252525253</v>
      </c>
      <c r="H388" s="63">
        <v>8.494949494949495</v>
      </c>
      <c r="I388" s="63">
        <v>9.171717171717171</v>
      </c>
      <c r="J388" s="63">
        <v>8.818181818181818</v>
      </c>
      <c r="K388" s="63">
        <v>9.94949494949495</v>
      </c>
      <c r="L388" s="63">
        <v>9.343434343434344</v>
      </c>
      <c r="M388" s="63">
        <v>8.858585858585858</v>
      </c>
      <c r="N388" s="63">
        <v>9.191919191919192</v>
      </c>
      <c r="O388" s="63">
        <v>9.717171717171718</v>
      </c>
      <c r="P388" s="63">
        <v>9.323232323232324</v>
      </c>
      <c r="Q388" s="63">
        <v>9.070707070707071</v>
      </c>
      <c r="R388" s="63">
        <v>9.558823529411764</v>
      </c>
    </row>
    <row r="389" spans="2:18" ht="15.75">
      <c r="B389" s="55"/>
      <c r="C389" s="10">
        <v>838</v>
      </c>
      <c r="D389" s="61" t="s">
        <v>19</v>
      </c>
      <c r="E389" s="62" t="s">
        <v>320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</row>
    <row r="390" spans="2:18" ht="15.75">
      <c r="B390" s="55"/>
      <c r="C390" s="10">
        <v>30</v>
      </c>
      <c r="D390" s="61" t="s">
        <v>41</v>
      </c>
      <c r="E390" s="62" t="s">
        <v>321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</row>
    <row r="391" spans="2:18" ht="15.75">
      <c r="B391" s="55"/>
      <c r="C391" s="10">
        <v>31</v>
      </c>
      <c r="D391" s="61" t="s">
        <v>41</v>
      </c>
      <c r="E391" s="62" t="s">
        <v>322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</row>
    <row r="392" spans="2:18" ht="15.75">
      <c r="B392" s="55"/>
      <c r="C392" s="10">
        <v>33</v>
      </c>
      <c r="D392" s="61" t="s">
        <v>26</v>
      </c>
      <c r="E392" s="62" t="s">
        <v>323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 s="63">
        <v>0</v>
      </c>
      <c r="Q392" s="63">
        <v>0</v>
      </c>
      <c r="R392" s="63">
        <v>0</v>
      </c>
    </row>
    <row r="393" spans="2:18" ht="15.75">
      <c r="B393" s="55"/>
      <c r="C393" s="10">
        <v>35</v>
      </c>
      <c r="D393" s="61" t="s">
        <v>26</v>
      </c>
      <c r="E393" s="62" t="s">
        <v>324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>
        <v>0</v>
      </c>
    </row>
    <row r="394" spans="2:18" ht="15.75">
      <c r="B394" s="55"/>
      <c r="C394" s="10">
        <v>36</v>
      </c>
      <c r="D394" s="61" t="s">
        <v>26</v>
      </c>
      <c r="E394" s="62" t="s">
        <v>325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 s="63">
        <v>0</v>
      </c>
      <c r="Q394" s="63">
        <v>0</v>
      </c>
      <c r="R394" s="63">
        <v>0</v>
      </c>
    </row>
    <row r="395" spans="2:18" ht="15.75">
      <c r="B395" s="55"/>
      <c r="C395" s="10">
        <v>37</v>
      </c>
      <c r="D395" s="61" t="s">
        <v>26</v>
      </c>
      <c r="E395" s="62" t="s">
        <v>326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 s="63">
        <v>0</v>
      </c>
      <c r="Q395" s="63">
        <v>0</v>
      </c>
      <c r="R395" s="63">
        <v>0</v>
      </c>
    </row>
    <row r="396" spans="2:18" ht="15.75">
      <c r="B396" s="55"/>
      <c r="C396" s="10">
        <v>852</v>
      </c>
      <c r="D396" s="61" t="s">
        <v>309</v>
      </c>
      <c r="E396" s="62" t="s">
        <v>327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3">
        <v>0</v>
      </c>
      <c r="R396" s="63">
        <v>0</v>
      </c>
    </row>
    <row r="397" spans="2:18" ht="15.75">
      <c r="B397" s="57" t="s">
        <v>328</v>
      </c>
      <c r="C397" s="7"/>
      <c r="D397" s="8"/>
      <c r="E397" s="7"/>
      <c r="F397" s="9">
        <v>5.292071197411003</v>
      </c>
      <c r="G397" s="9">
        <v>5.346153846153846</v>
      </c>
      <c r="H397" s="9">
        <v>4.990291262135922</v>
      </c>
      <c r="I397" s="9">
        <v>5.742268041237113</v>
      </c>
      <c r="J397" s="9">
        <v>5.125</v>
      </c>
      <c r="K397" s="9">
        <v>5.295238095238095</v>
      </c>
      <c r="L397" s="9">
        <v>5.215686274509804</v>
      </c>
      <c r="M397" s="9">
        <v>5.116504854368932</v>
      </c>
      <c r="N397" s="9">
        <v>5.0576923076923075</v>
      </c>
      <c r="O397" s="9">
        <v>4.813084112149533</v>
      </c>
      <c r="P397" s="9">
        <v>5.3584905660377355</v>
      </c>
      <c r="Q397" s="9">
        <v>5.254716981132075</v>
      </c>
      <c r="R397" s="9">
        <v>5.714285714285714</v>
      </c>
    </row>
    <row r="398" spans="2:18" ht="15.75">
      <c r="B398" s="55"/>
      <c r="C398" s="10">
        <v>149</v>
      </c>
      <c r="D398" s="61" t="s">
        <v>9</v>
      </c>
      <c r="E398" s="62" t="s">
        <v>329</v>
      </c>
      <c r="F398" s="63">
        <v>5.292071197411003</v>
      </c>
      <c r="G398" s="63">
        <v>5.346153846153846</v>
      </c>
      <c r="H398" s="63">
        <v>4.990291262135922</v>
      </c>
      <c r="I398" s="63">
        <v>5.742268041237113</v>
      </c>
      <c r="J398" s="63">
        <v>5.125</v>
      </c>
      <c r="K398" s="63">
        <v>5.295238095238095</v>
      </c>
      <c r="L398" s="63">
        <v>5.215686274509804</v>
      </c>
      <c r="M398" s="63">
        <v>5.116504854368932</v>
      </c>
      <c r="N398" s="63">
        <v>5.0576923076923075</v>
      </c>
      <c r="O398" s="63">
        <v>4.813084112149533</v>
      </c>
      <c r="P398" s="63">
        <v>5.3584905660377355</v>
      </c>
      <c r="Q398" s="63">
        <v>5.254716981132075</v>
      </c>
      <c r="R398" s="63">
        <v>5.714285714285714</v>
      </c>
    </row>
    <row r="399" spans="2:18" ht="15.75">
      <c r="B399" s="55"/>
      <c r="C399" s="10">
        <v>833</v>
      </c>
      <c r="D399" s="61" t="s">
        <v>19</v>
      </c>
      <c r="E399" s="62" t="s">
        <v>330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</row>
    <row r="400" spans="2:18" ht="15.75">
      <c r="B400" s="55"/>
      <c r="C400" s="10">
        <v>150</v>
      </c>
      <c r="D400" s="61" t="s">
        <v>41</v>
      </c>
      <c r="E400" s="62" t="s">
        <v>331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</row>
    <row r="401" spans="2:18" ht="15.75">
      <c r="B401" s="55"/>
      <c r="C401" s="10">
        <v>448</v>
      </c>
      <c r="D401" s="61" t="s">
        <v>41</v>
      </c>
      <c r="E401" s="62" t="s">
        <v>81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</row>
    <row r="402" spans="2:18" ht="15.75">
      <c r="B402" s="55"/>
      <c r="C402" s="10">
        <v>152</v>
      </c>
      <c r="D402" s="61" t="s">
        <v>32</v>
      </c>
      <c r="E402" s="62" t="s">
        <v>332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</row>
    <row r="403" spans="2:18" ht="15.75">
      <c r="B403" s="55"/>
      <c r="C403" s="10">
        <v>435</v>
      </c>
      <c r="D403" s="61" t="s">
        <v>32</v>
      </c>
      <c r="E403" s="62" t="s">
        <v>333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</row>
    <row r="404" spans="2:18" ht="15.75">
      <c r="B404" s="55"/>
      <c r="C404" s="10">
        <v>837</v>
      </c>
      <c r="D404" s="61" t="s">
        <v>32</v>
      </c>
      <c r="E404" s="62" t="s">
        <v>334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</row>
    <row r="405" spans="2:18" ht="15.75">
      <c r="B405" s="57" t="s">
        <v>335</v>
      </c>
      <c r="C405" s="7"/>
      <c r="D405" s="8"/>
      <c r="E405" s="7"/>
      <c r="F405" s="9">
        <v>9.588028169014084</v>
      </c>
      <c r="G405" s="9">
        <v>9.619718309859154</v>
      </c>
      <c r="H405" s="9">
        <v>9.257142857142858</v>
      </c>
      <c r="I405" s="9">
        <v>9.725</v>
      </c>
      <c r="J405" s="9">
        <v>8.628205128205128</v>
      </c>
      <c r="K405" s="9">
        <v>9.025316455696203</v>
      </c>
      <c r="L405" s="9">
        <v>8.914634146341463</v>
      </c>
      <c r="M405" s="9">
        <v>9.48</v>
      </c>
      <c r="N405" s="9">
        <v>8.460526315789474</v>
      </c>
      <c r="O405" s="9">
        <v>8.375</v>
      </c>
      <c r="P405" s="9">
        <v>8.705128205128204</v>
      </c>
      <c r="Q405" s="9">
        <v>8.554054054054054</v>
      </c>
      <c r="R405" s="9">
        <v>9.108108108108109</v>
      </c>
    </row>
    <row r="406" spans="2:18" ht="15.75">
      <c r="B406" s="55"/>
      <c r="C406" s="10">
        <v>284</v>
      </c>
      <c r="D406" s="61" t="s">
        <v>11</v>
      </c>
      <c r="E406" s="62" t="s">
        <v>335</v>
      </c>
      <c r="F406" s="63">
        <v>9.389880952380953</v>
      </c>
      <c r="G406" s="63">
        <v>9.375</v>
      </c>
      <c r="H406" s="63">
        <v>9.181818181818182</v>
      </c>
      <c r="I406" s="63">
        <v>9.64406779661017</v>
      </c>
      <c r="J406" s="63">
        <v>8.209677419354838</v>
      </c>
      <c r="K406" s="63">
        <v>8.71875</v>
      </c>
      <c r="L406" s="63">
        <v>8.692307692307692</v>
      </c>
      <c r="M406" s="63">
        <v>9.23728813559322</v>
      </c>
      <c r="N406" s="63">
        <v>8.64406779661017</v>
      </c>
      <c r="O406" s="63">
        <v>8.189655172413794</v>
      </c>
      <c r="P406" s="63">
        <v>8.524590163934427</v>
      </c>
      <c r="Q406" s="63">
        <v>8.474576271186441</v>
      </c>
      <c r="R406" s="63">
        <v>8.816666666666666</v>
      </c>
    </row>
    <row r="407" spans="2:18" ht="15.75">
      <c r="B407" s="55"/>
      <c r="C407" s="10">
        <v>280</v>
      </c>
      <c r="D407" s="61" t="s">
        <v>15</v>
      </c>
      <c r="E407" s="62" t="s">
        <v>336</v>
      </c>
      <c r="F407" s="63">
        <v>9.5</v>
      </c>
      <c r="G407" s="63">
        <v>8.444444444444445</v>
      </c>
      <c r="H407" s="63">
        <v>8.333333333333334</v>
      </c>
      <c r="I407" s="63">
        <v>10.5</v>
      </c>
      <c r="J407" s="63">
        <v>8.7</v>
      </c>
      <c r="K407" s="63">
        <v>9.777777777777779</v>
      </c>
      <c r="L407" s="63">
        <v>8.7</v>
      </c>
      <c r="M407" s="63">
        <v>8.666666666666666</v>
      </c>
      <c r="N407" s="63">
        <v>6.909090909090909</v>
      </c>
      <c r="O407" s="63">
        <v>9.5</v>
      </c>
      <c r="P407" s="63">
        <v>7.7272727272727275</v>
      </c>
      <c r="Q407" s="63">
        <v>8.11111111111111</v>
      </c>
      <c r="R407" s="63">
        <v>9.75</v>
      </c>
    </row>
    <row r="408" spans="2:18" ht="15.75">
      <c r="B408" s="55"/>
      <c r="C408" s="10">
        <v>848</v>
      </c>
      <c r="D408" s="61" t="s">
        <v>19</v>
      </c>
      <c r="E408" s="62" t="s">
        <v>337</v>
      </c>
      <c r="F408" s="63">
        <v>11.569444444444445</v>
      </c>
      <c r="G408" s="63">
        <v>13.666666666666666</v>
      </c>
      <c r="H408" s="63">
        <v>11.333333333333334</v>
      </c>
      <c r="I408" s="63">
        <v>8.857142857142858</v>
      </c>
      <c r="J408" s="63">
        <v>12.833333333333334</v>
      </c>
      <c r="K408" s="63">
        <v>11.166666666666666</v>
      </c>
      <c r="L408" s="63">
        <v>11.285714285714286</v>
      </c>
      <c r="M408" s="63">
        <v>12.571428571428571</v>
      </c>
      <c r="N408" s="63">
        <v>9.5</v>
      </c>
      <c r="O408" s="63">
        <v>8.666666666666666</v>
      </c>
      <c r="P408" s="63">
        <v>12.333333333333334</v>
      </c>
      <c r="Q408" s="63">
        <v>10</v>
      </c>
      <c r="R408" s="63">
        <v>11.166666666666666</v>
      </c>
    </row>
    <row r="409" spans="2:18" ht="15.75">
      <c r="B409" s="55"/>
      <c r="C409" s="10">
        <v>285</v>
      </c>
      <c r="D409" s="61" t="s">
        <v>26</v>
      </c>
      <c r="E409" s="62" t="s">
        <v>338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</row>
    <row r="410" spans="2:18" ht="15.75">
      <c r="B410" s="55"/>
      <c r="C410" s="10">
        <v>286</v>
      </c>
      <c r="D410" s="61" t="s">
        <v>26</v>
      </c>
      <c r="E410" s="62" t="s">
        <v>339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</row>
    <row r="411" spans="2:18" ht="15.75">
      <c r="B411" s="55"/>
      <c r="C411" s="10">
        <v>289</v>
      </c>
      <c r="D411" s="61" t="s">
        <v>26</v>
      </c>
      <c r="E411" s="62" t="s">
        <v>340</v>
      </c>
      <c r="F411" s="63">
        <v>0</v>
      </c>
      <c r="G411" s="63">
        <v>0</v>
      </c>
      <c r="H411" s="63">
        <v>0</v>
      </c>
      <c r="I411" s="63">
        <v>0</v>
      </c>
      <c r="J411" s="63">
        <v>0</v>
      </c>
      <c r="K411" s="63">
        <v>0</v>
      </c>
      <c r="L411" s="63">
        <v>0</v>
      </c>
      <c r="M411" s="63">
        <v>0</v>
      </c>
      <c r="N411" s="63">
        <v>0</v>
      </c>
      <c r="O411" s="63">
        <v>0</v>
      </c>
      <c r="P411" s="63">
        <v>0</v>
      </c>
      <c r="Q411" s="63">
        <v>0</v>
      </c>
      <c r="R411" s="63">
        <v>0</v>
      </c>
    </row>
    <row r="412" spans="2:18" ht="15.75">
      <c r="B412" s="57" t="s">
        <v>341</v>
      </c>
      <c r="C412" s="7"/>
      <c r="D412" s="8"/>
      <c r="E412" s="7"/>
      <c r="F412" s="9">
        <v>8.708333333333334</v>
      </c>
      <c r="G412" s="9">
        <v>7.53125</v>
      </c>
      <c r="H412" s="9">
        <v>8.6875</v>
      </c>
      <c r="I412" s="9">
        <v>9.125</v>
      </c>
      <c r="J412" s="9">
        <v>9.0625</v>
      </c>
      <c r="K412" s="9">
        <v>8.96875</v>
      </c>
      <c r="L412" s="9">
        <v>8.84375</v>
      </c>
      <c r="M412" s="9">
        <v>8.46875</v>
      </c>
      <c r="N412" s="9">
        <v>8.75</v>
      </c>
      <c r="O412" s="9">
        <v>8.53125</v>
      </c>
      <c r="P412" s="9">
        <v>8.8125</v>
      </c>
      <c r="Q412" s="9">
        <v>8.03125</v>
      </c>
      <c r="R412" s="9">
        <v>9.6875</v>
      </c>
    </row>
    <row r="413" spans="2:18" ht="15.75">
      <c r="B413" s="55"/>
      <c r="C413" s="10">
        <v>292</v>
      </c>
      <c r="D413" s="61" t="s">
        <v>15</v>
      </c>
      <c r="E413" s="62" t="s">
        <v>441</v>
      </c>
      <c r="F413" s="63">
        <v>8.708333333333334</v>
      </c>
      <c r="G413" s="63">
        <v>7.53125</v>
      </c>
      <c r="H413" s="63">
        <v>8.6875</v>
      </c>
      <c r="I413" s="63">
        <v>9.125</v>
      </c>
      <c r="J413" s="63">
        <v>9.0625</v>
      </c>
      <c r="K413" s="63">
        <v>8.96875</v>
      </c>
      <c r="L413" s="63">
        <v>8.84375</v>
      </c>
      <c r="M413" s="63">
        <v>8.46875</v>
      </c>
      <c r="N413" s="63">
        <v>8.75</v>
      </c>
      <c r="O413" s="63">
        <v>8.53125</v>
      </c>
      <c r="P413" s="63">
        <v>8.8125</v>
      </c>
      <c r="Q413" s="63">
        <v>8.03125</v>
      </c>
      <c r="R413" s="63">
        <v>9.6875</v>
      </c>
    </row>
    <row r="414" spans="2:18" ht="15.75">
      <c r="B414" s="55"/>
      <c r="C414" s="10">
        <v>293</v>
      </c>
      <c r="D414" s="61" t="s">
        <v>26</v>
      </c>
      <c r="E414" s="62" t="s">
        <v>342</v>
      </c>
      <c r="F414" s="63">
        <v>0</v>
      </c>
      <c r="G414" s="63">
        <v>0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</row>
    <row r="415" spans="2:18" ht="15.75">
      <c r="B415" s="55"/>
      <c r="C415" s="10">
        <v>294</v>
      </c>
      <c r="D415" s="61" t="s">
        <v>26</v>
      </c>
      <c r="E415" s="62" t="s">
        <v>343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 s="63">
        <v>0</v>
      </c>
      <c r="Q415" s="63">
        <v>0</v>
      </c>
      <c r="R415" s="63">
        <v>0</v>
      </c>
    </row>
    <row r="416" spans="2:18" ht="15.75">
      <c r="B416" s="55"/>
      <c r="C416" s="10">
        <v>381</v>
      </c>
      <c r="D416" s="61" t="s">
        <v>26</v>
      </c>
      <c r="E416" s="62" t="s">
        <v>344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0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</row>
    <row r="417" spans="2:18" ht="15.75">
      <c r="B417" s="57" t="s">
        <v>345</v>
      </c>
      <c r="C417" s="7"/>
      <c r="D417" s="8"/>
      <c r="E417" s="7"/>
      <c r="F417" s="9">
        <v>8.388157894736842</v>
      </c>
      <c r="G417" s="9">
        <v>7.7631578947368425</v>
      </c>
      <c r="H417" s="9">
        <v>7.4605263157894735</v>
      </c>
      <c r="I417" s="9">
        <v>9.236842105263158</v>
      </c>
      <c r="J417" s="9">
        <v>8.763157894736842</v>
      </c>
      <c r="K417" s="9">
        <v>8.555555555555555</v>
      </c>
      <c r="L417" s="9">
        <v>8.7125</v>
      </c>
      <c r="M417" s="9">
        <v>7.425</v>
      </c>
      <c r="N417" s="9">
        <v>8.430555555555555</v>
      </c>
      <c r="O417" s="9">
        <v>8.380281690140846</v>
      </c>
      <c r="P417" s="9">
        <v>8.014492753623188</v>
      </c>
      <c r="Q417" s="9">
        <v>8.844155844155845</v>
      </c>
      <c r="R417" s="9">
        <v>8.8125</v>
      </c>
    </row>
    <row r="418" spans="2:18" ht="15.75">
      <c r="B418" s="55"/>
      <c r="C418" s="10">
        <v>349</v>
      </c>
      <c r="D418" s="61" t="s">
        <v>11</v>
      </c>
      <c r="E418" s="62" t="s">
        <v>346</v>
      </c>
      <c r="F418" s="63">
        <v>8.388157894736842</v>
      </c>
      <c r="G418" s="63">
        <v>7.7631578947368425</v>
      </c>
      <c r="H418" s="63">
        <v>7.4605263157894735</v>
      </c>
      <c r="I418" s="63">
        <v>9.236842105263158</v>
      </c>
      <c r="J418" s="63">
        <v>8.763157894736842</v>
      </c>
      <c r="K418" s="63">
        <v>8.555555555555555</v>
      </c>
      <c r="L418" s="63">
        <v>8.7125</v>
      </c>
      <c r="M418" s="63">
        <v>7.425</v>
      </c>
      <c r="N418" s="63">
        <v>8.430555555555555</v>
      </c>
      <c r="O418" s="63">
        <v>8.380281690140846</v>
      </c>
      <c r="P418" s="63">
        <v>8.014492753623188</v>
      </c>
      <c r="Q418" s="63">
        <v>8.844155844155845</v>
      </c>
      <c r="R418" s="63">
        <v>8.8125</v>
      </c>
    </row>
    <row r="419" spans="2:18" ht="15.75">
      <c r="B419" s="55"/>
      <c r="C419" s="10">
        <v>503</v>
      </c>
      <c r="D419" s="61" t="s">
        <v>32</v>
      </c>
      <c r="E419" s="62" t="s">
        <v>459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>
        <v>0</v>
      </c>
    </row>
    <row r="420" spans="2:18" ht="15.75">
      <c r="B420" s="55"/>
      <c r="C420" s="10">
        <v>350</v>
      </c>
      <c r="D420" s="61" t="s">
        <v>26</v>
      </c>
      <c r="E420" s="62" t="s">
        <v>347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</row>
    <row r="421" spans="2:18" ht="15.75">
      <c r="B421" s="55"/>
      <c r="C421" s="10">
        <v>351</v>
      </c>
      <c r="D421" s="61" t="s">
        <v>26</v>
      </c>
      <c r="E421" s="62" t="s">
        <v>348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</row>
    <row r="422" spans="2:18" ht="15.75">
      <c r="B422" s="55"/>
      <c r="C422" s="10">
        <v>352</v>
      </c>
      <c r="D422" s="61" t="s">
        <v>26</v>
      </c>
      <c r="E422" s="62" t="s">
        <v>349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</row>
    <row r="423" spans="2:18" ht="15.75">
      <c r="B423" s="55"/>
      <c r="C423" s="10">
        <v>355</v>
      </c>
      <c r="D423" s="61" t="s">
        <v>26</v>
      </c>
      <c r="E423" s="62" t="s">
        <v>350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</row>
    <row r="424" spans="2:18" ht="15.75">
      <c r="B424" s="55"/>
      <c r="C424" s="10">
        <v>364</v>
      </c>
      <c r="D424" s="61" t="s">
        <v>26</v>
      </c>
      <c r="E424" s="62" t="s">
        <v>420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 s="63">
        <v>0</v>
      </c>
      <c r="Q424" s="63">
        <v>0</v>
      </c>
      <c r="R424" s="63">
        <v>0</v>
      </c>
    </row>
    <row r="425" ht="15">
      <c r="D425"/>
    </row>
    <row r="426" ht="15">
      <c r="D426"/>
    </row>
    <row r="427" ht="15">
      <c r="D427"/>
    </row>
    <row r="428" ht="15">
      <c r="D428"/>
    </row>
    <row r="429" ht="15">
      <c r="D429"/>
    </row>
    <row r="430" ht="15">
      <c r="D430"/>
    </row>
    <row r="431" ht="15">
      <c r="D431"/>
    </row>
    <row r="432" ht="15">
      <c r="D432"/>
    </row>
  </sheetData>
  <sheetProtection/>
  <mergeCells count="1"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5.7109375" style="0" customWidth="1"/>
    <col min="3" max="3" width="9.57421875" style="0" hidden="1" customWidth="1"/>
    <col min="4" max="4" width="9.7109375" style="2" customWidth="1"/>
    <col min="5" max="5" width="50.7109375" style="0" customWidth="1"/>
    <col min="6" max="6" width="9.7109375" style="0" customWidth="1"/>
    <col min="7" max="18" width="8.7109375" style="0" customWidth="1"/>
  </cols>
  <sheetData>
    <row r="1" spans="1:18" ht="26.25">
      <c r="A1" s="54" t="s">
        <v>407</v>
      </c>
      <c r="B1" s="67" t="s">
        <v>0</v>
      </c>
      <c r="C1" s="68"/>
      <c r="D1" s="69"/>
      <c r="E1" s="6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5" ht="15">
      <c r="B2" s="56" t="s">
        <v>408</v>
      </c>
      <c r="C2" s="56"/>
      <c r="D2" s="56"/>
      <c r="E2" s="56"/>
    </row>
    <row r="3" ht="15">
      <c r="B3" s="1" t="str">
        <f>+Principal!B8</f>
        <v>AÑO 2011 - AL IV TRIMESTRE </v>
      </c>
    </row>
    <row r="5" spans="2:18" ht="15">
      <c r="B5" s="3" t="s">
        <v>2</v>
      </c>
      <c r="C5" s="3" t="s">
        <v>3</v>
      </c>
      <c r="D5" s="4" t="s">
        <v>4</v>
      </c>
      <c r="E5" s="3" t="s">
        <v>5</v>
      </c>
      <c r="F5" s="3" t="s">
        <v>460</v>
      </c>
      <c r="G5" s="58">
        <v>40544</v>
      </c>
      <c r="H5" s="58">
        <v>40575</v>
      </c>
      <c r="I5" s="58">
        <v>40603</v>
      </c>
      <c r="J5" s="58">
        <v>40634</v>
      </c>
      <c r="K5" s="58">
        <v>40664</v>
      </c>
      <c r="L5" s="58">
        <v>40695</v>
      </c>
      <c r="M5" s="58">
        <v>40725</v>
      </c>
      <c r="N5" s="58">
        <v>40756</v>
      </c>
      <c r="O5" s="58">
        <v>40787</v>
      </c>
      <c r="P5" s="58">
        <v>40817</v>
      </c>
      <c r="Q5" s="58">
        <v>40848</v>
      </c>
      <c r="R5" s="58">
        <v>40878</v>
      </c>
    </row>
    <row r="6" spans="2:18" ht="9" customHeight="1">
      <c r="B6" s="1"/>
      <c r="C6" s="1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9" customHeight="1">
      <c r="B7" s="1"/>
      <c r="C7" s="1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5.75">
      <c r="B8" s="85" t="s">
        <v>409</v>
      </c>
      <c r="C8" s="86"/>
      <c r="D8" s="86"/>
      <c r="E8" s="87"/>
      <c r="F8" s="59">
        <v>182.7982982982983</v>
      </c>
      <c r="G8" s="59">
        <v>141.95495495495496</v>
      </c>
      <c r="H8" s="59">
        <v>135.25675675675674</v>
      </c>
      <c r="I8" s="59">
        <v>148.4394618834081</v>
      </c>
      <c r="J8" s="59">
        <v>127</v>
      </c>
      <c r="K8" s="59">
        <v>125</v>
      </c>
      <c r="L8" s="59">
        <v>127</v>
      </c>
      <c r="M8" s="59">
        <v>135</v>
      </c>
      <c r="N8" s="59">
        <v>140</v>
      </c>
      <c r="O8" s="59">
        <v>118</v>
      </c>
      <c r="P8" s="59">
        <v>125</v>
      </c>
      <c r="Q8" s="59">
        <v>121</v>
      </c>
      <c r="R8" s="59">
        <v>130</v>
      </c>
    </row>
    <row r="9" spans="6:18" ht="15"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2:18" ht="15.75">
      <c r="B10" s="57" t="s">
        <v>6</v>
      </c>
      <c r="C10" s="7"/>
      <c r="D10" s="8"/>
      <c r="E10" s="7"/>
      <c r="F10" s="65">
        <v>187.86984126984126</v>
      </c>
      <c r="G10" s="65">
        <v>141.97222222222223</v>
      </c>
      <c r="H10" s="65">
        <v>138.9142857142857</v>
      </c>
      <c r="I10" s="65">
        <v>154.41176470588235</v>
      </c>
      <c r="J10" s="65">
        <v>141.6764705882353</v>
      </c>
      <c r="K10" s="65">
        <v>144.37142857142857</v>
      </c>
      <c r="L10" s="65">
        <v>142.2</v>
      </c>
      <c r="M10" s="65">
        <v>134.02857142857144</v>
      </c>
      <c r="N10" s="65">
        <v>134.5</v>
      </c>
      <c r="O10" s="65">
        <v>141.63888888888889</v>
      </c>
      <c r="P10" s="65">
        <v>160.9</v>
      </c>
      <c r="Q10" s="65">
        <v>137.30555555555554</v>
      </c>
      <c r="R10" s="65">
        <v>134.4857142857143</v>
      </c>
    </row>
    <row r="11" spans="2:18" ht="15.75">
      <c r="B11" s="55"/>
      <c r="C11" s="10">
        <v>2</v>
      </c>
      <c r="D11" s="61" t="s">
        <v>7</v>
      </c>
      <c r="E11" s="62" t="s">
        <v>8</v>
      </c>
      <c r="F11" s="66">
        <v>141.16666666666666</v>
      </c>
      <c r="G11" s="66">
        <v>112.77777777777777</v>
      </c>
      <c r="H11" s="66">
        <v>96.61111111111111</v>
      </c>
      <c r="I11" s="66">
        <v>113.3529411764706</v>
      </c>
      <c r="J11" s="66">
        <v>104.52941176470588</v>
      </c>
      <c r="K11" s="66">
        <v>110.47058823529412</v>
      </c>
      <c r="L11" s="66">
        <v>111.94117647058823</v>
      </c>
      <c r="M11" s="66">
        <v>107.05882352941177</v>
      </c>
      <c r="N11" s="66">
        <v>110.3529411764706</v>
      </c>
      <c r="O11" s="66">
        <v>123</v>
      </c>
      <c r="P11" s="66">
        <v>173.9090909090909</v>
      </c>
      <c r="Q11" s="66">
        <v>114.16666666666667</v>
      </c>
      <c r="R11" s="66">
        <v>109.41176470588235</v>
      </c>
    </row>
    <row r="12" spans="2:18" ht="15.75">
      <c r="B12" s="55"/>
      <c r="C12" s="10">
        <v>7</v>
      </c>
      <c r="D12" s="61" t="s">
        <v>9</v>
      </c>
      <c r="E12" s="62" t="s">
        <v>10</v>
      </c>
      <c r="F12" s="66">
        <v>202.53703703703704</v>
      </c>
      <c r="G12" s="66">
        <v>150.66666666666666</v>
      </c>
      <c r="H12" s="66">
        <v>152.83333333333334</v>
      </c>
      <c r="I12" s="66">
        <v>164.5</v>
      </c>
      <c r="J12" s="66">
        <v>142.83333333333334</v>
      </c>
      <c r="K12" s="66">
        <v>158.66666666666666</v>
      </c>
      <c r="L12" s="66">
        <v>151.33333333333334</v>
      </c>
      <c r="M12" s="66">
        <v>124.71428571428571</v>
      </c>
      <c r="N12" s="66">
        <v>128.71428571428572</v>
      </c>
      <c r="O12" s="66">
        <v>135.28571428571428</v>
      </c>
      <c r="P12" s="66">
        <v>132.42857142857142</v>
      </c>
      <c r="Q12" s="66">
        <v>121</v>
      </c>
      <c r="R12" s="66">
        <v>131</v>
      </c>
    </row>
    <row r="13" spans="2:18" ht="15.75">
      <c r="B13" s="55"/>
      <c r="C13" s="10">
        <v>507</v>
      </c>
      <c r="D13" s="61" t="s">
        <v>11</v>
      </c>
      <c r="E13" s="62" t="s">
        <v>13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</row>
    <row r="14" spans="2:18" ht="15.75">
      <c r="B14" s="55"/>
      <c r="C14" s="10">
        <v>8</v>
      </c>
      <c r="D14" s="61" t="s">
        <v>11</v>
      </c>
      <c r="E14" s="62" t="s">
        <v>14</v>
      </c>
      <c r="F14" s="66">
        <v>347.94444444444446</v>
      </c>
      <c r="G14" s="66">
        <v>266</v>
      </c>
      <c r="H14" s="66">
        <v>260.5</v>
      </c>
      <c r="I14" s="66">
        <v>288</v>
      </c>
      <c r="J14" s="66">
        <v>269</v>
      </c>
      <c r="K14" s="66">
        <v>186</v>
      </c>
      <c r="L14" s="66">
        <v>170.33333333333334</v>
      </c>
      <c r="M14" s="66">
        <v>166.66666666666666</v>
      </c>
      <c r="N14" s="66">
        <v>177</v>
      </c>
      <c r="O14" s="66">
        <v>178.66666666666666</v>
      </c>
      <c r="P14" s="66">
        <v>169</v>
      </c>
      <c r="Q14" s="66">
        <v>167</v>
      </c>
      <c r="R14" s="66">
        <v>150.66666666666666</v>
      </c>
    </row>
    <row r="15" spans="2:18" ht="15.75">
      <c r="B15" s="55"/>
      <c r="C15" s="10">
        <v>505</v>
      </c>
      <c r="D15" s="61" t="s">
        <v>15</v>
      </c>
      <c r="E15" s="62" t="s">
        <v>421</v>
      </c>
      <c r="F15" s="66">
        <v>134.37037037037035</v>
      </c>
      <c r="G15" s="66">
        <v>107</v>
      </c>
      <c r="H15" s="66">
        <v>100.33333333333333</v>
      </c>
      <c r="I15" s="66">
        <v>104.66666666666667</v>
      </c>
      <c r="J15" s="66">
        <v>95.33333333333333</v>
      </c>
      <c r="K15" s="66">
        <v>104.66666666666667</v>
      </c>
      <c r="L15" s="66">
        <v>103.66666666666667</v>
      </c>
      <c r="M15" s="66">
        <v>107.66666666666667</v>
      </c>
      <c r="N15" s="66">
        <v>101.66666666666667</v>
      </c>
      <c r="O15" s="66">
        <v>101.33333333333333</v>
      </c>
      <c r="P15" s="66">
        <v>82.33333333333333</v>
      </c>
      <c r="Q15" s="66">
        <v>146.5</v>
      </c>
      <c r="R15" s="66">
        <v>154.5</v>
      </c>
    </row>
    <row r="16" spans="2:18" ht="15.75">
      <c r="B16" s="55"/>
      <c r="C16" s="10">
        <v>506</v>
      </c>
      <c r="D16" s="61" t="s">
        <v>15</v>
      </c>
      <c r="E16" s="62" t="s">
        <v>422</v>
      </c>
      <c r="F16" s="66">
        <v>247.88888888888889</v>
      </c>
      <c r="G16" s="66">
        <v>193.5</v>
      </c>
      <c r="H16" s="66">
        <v>202.5</v>
      </c>
      <c r="I16" s="66">
        <v>227.5</v>
      </c>
      <c r="J16" s="66">
        <v>186</v>
      </c>
      <c r="K16" s="66">
        <v>198.5</v>
      </c>
      <c r="L16" s="66">
        <v>198.5</v>
      </c>
      <c r="M16" s="66">
        <v>164.5</v>
      </c>
      <c r="N16" s="66">
        <v>168.5</v>
      </c>
      <c r="O16" s="66">
        <v>174</v>
      </c>
      <c r="P16" s="66">
        <v>176</v>
      </c>
      <c r="Q16" s="66">
        <v>180</v>
      </c>
      <c r="R16" s="66">
        <v>161.5</v>
      </c>
    </row>
    <row r="17" spans="2:18" ht="15.75">
      <c r="B17" s="55"/>
      <c r="C17" s="10">
        <v>11</v>
      </c>
      <c r="D17" s="61" t="s">
        <v>16</v>
      </c>
      <c r="E17" s="62" t="s">
        <v>17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</row>
    <row r="18" spans="2:18" ht="15.75">
      <c r="B18" s="55"/>
      <c r="C18" s="10">
        <v>14</v>
      </c>
      <c r="D18" s="61" t="s">
        <v>16</v>
      </c>
      <c r="E18" s="62" t="s">
        <v>414</v>
      </c>
      <c r="F18" s="66">
        <v>462.3333333333333</v>
      </c>
      <c r="G18" s="66">
        <v>340</v>
      </c>
      <c r="H18" s="66">
        <v>379</v>
      </c>
      <c r="I18" s="66">
        <v>337</v>
      </c>
      <c r="J18" s="66">
        <v>347</v>
      </c>
      <c r="K18" s="66">
        <v>347</v>
      </c>
      <c r="L18" s="66">
        <v>348</v>
      </c>
      <c r="M18" s="66">
        <v>344</v>
      </c>
      <c r="N18" s="66">
        <v>358</v>
      </c>
      <c r="O18" s="66">
        <v>344</v>
      </c>
      <c r="P18" s="66">
        <v>344</v>
      </c>
      <c r="Q18" s="66">
        <v>338</v>
      </c>
      <c r="R18" s="66">
        <v>335</v>
      </c>
    </row>
    <row r="19" spans="2:18" ht="15.75">
      <c r="B19" s="55"/>
      <c r="C19" s="10">
        <v>17</v>
      </c>
      <c r="D19" s="61" t="s">
        <v>16</v>
      </c>
      <c r="E19" s="62" t="s">
        <v>12</v>
      </c>
      <c r="F19" s="66">
        <v>565.5555555555555</v>
      </c>
      <c r="G19" s="66">
        <v>229</v>
      </c>
      <c r="H19" s="66">
        <v>448</v>
      </c>
      <c r="I19" s="66">
        <v>480</v>
      </c>
      <c r="J19" s="66">
        <v>461</v>
      </c>
      <c r="K19" s="66">
        <v>448</v>
      </c>
      <c r="L19" s="66">
        <v>434</v>
      </c>
      <c r="M19" s="66">
        <v>378</v>
      </c>
      <c r="N19" s="66">
        <v>399</v>
      </c>
      <c r="O19" s="66">
        <v>390</v>
      </c>
      <c r="P19" s="66">
        <v>402</v>
      </c>
      <c r="Q19" s="66">
        <v>420</v>
      </c>
      <c r="R19" s="66">
        <v>372</v>
      </c>
    </row>
    <row r="20" spans="2:18" ht="15.75">
      <c r="B20" s="55"/>
      <c r="C20" s="10">
        <v>376</v>
      </c>
      <c r="D20" s="61" t="s">
        <v>16</v>
      </c>
      <c r="E20" s="62" t="s">
        <v>18</v>
      </c>
      <c r="F20" s="66">
        <v>153.11111111111111</v>
      </c>
      <c r="G20" s="66">
        <v>112</v>
      </c>
      <c r="H20" s="66">
        <v>120</v>
      </c>
      <c r="I20" s="66">
        <v>128</v>
      </c>
      <c r="J20" s="66">
        <v>124</v>
      </c>
      <c r="K20" s="66">
        <v>122</v>
      </c>
      <c r="L20" s="66">
        <v>134</v>
      </c>
      <c r="M20" s="66">
        <v>124</v>
      </c>
      <c r="N20" s="66">
        <v>104</v>
      </c>
      <c r="O20" s="66">
        <v>102</v>
      </c>
      <c r="P20" s="66">
        <v>101</v>
      </c>
      <c r="Q20" s="66">
        <v>104</v>
      </c>
      <c r="R20" s="66">
        <v>103</v>
      </c>
    </row>
    <row r="21" spans="2:18" ht="15.75">
      <c r="B21" s="55"/>
      <c r="C21" s="10">
        <v>446</v>
      </c>
      <c r="D21" s="61" t="s">
        <v>19</v>
      </c>
      <c r="E21" s="62" t="s">
        <v>20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</row>
    <row r="22" spans="2:18" ht="15.75">
      <c r="B22" s="55"/>
      <c r="C22" s="10">
        <v>447</v>
      </c>
      <c r="D22" s="61" t="s">
        <v>19</v>
      </c>
      <c r="E22" s="62" t="s">
        <v>21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</row>
    <row r="23" spans="2:18" ht="15.75">
      <c r="B23" s="55"/>
      <c r="C23" s="10">
        <v>478</v>
      </c>
      <c r="D23" s="61" t="s">
        <v>19</v>
      </c>
      <c r="E23" s="62" t="s">
        <v>457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</row>
    <row r="24" spans="2:18" ht="15.75">
      <c r="B24" s="55"/>
      <c r="C24" s="10">
        <v>481</v>
      </c>
      <c r="D24" s="61" t="s">
        <v>19</v>
      </c>
      <c r="E24" s="62" t="s">
        <v>22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</row>
    <row r="25" spans="2:18" ht="15.75">
      <c r="B25" s="55"/>
      <c r="C25" s="10">
        <v>508</v>
      </c>
      <c r="D25" s="61" t="s">
        <v>19</v>
      </c>
      <c r="E25" s="62" t="s">
        <v>461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</row>
    <row r="26" spans="2:18" ht="15.75">
      <c r="B26" s="55"/>
      <c r="C26" s="10">
        <v>509</v>
      </c>
      <c r="D26" s="61" t="s">
        <v>19</v>
      </c>
      <c r="E26" s="62" t="s">
        <v>462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</row>
    <row r="27" spans="2:18" ht="15.75">
      <c r="B27" s="55"/>
      <c r="C27" s="10">
        <v>19</v>
      </c>
      <c r="D27" s="61" t="s">
        <v>23</v>
      </c>
      <c r="E27" s="62" t="s">
        <v>24</v>
      </c>
      <c r="F27" s="66">
        <v>43.44444444444444</v>
      </c>
      <c r="G27" s="66">
        <v>27</v>
      </c>
      <c r="H27" s="66">
        <v>32</v>
      </c>
      <c r="I27" s="66">
        <v>46</v>
      </c>
      <c r="J27" s="66">
        <v>55</v>
      </c>
      <c r="K27" s="66">
        <v>37</v>
      </c>
      <c r="L27" s="66">
        <v>31</v>
      </c>
      <c r="M27" s="66">
        <v>0</v>
      </c>
      <c r="N27" s="66">
        <v>31</v>
      </c>
      <c r="O27" s="66">
        <v>37</v>
      </c>
      <c r="P27" s="66">
        <v>34</v>
      </c>
      <c r="Q27" s="66">
        <v>25</v>
      </c>
      <c r="R27" s="66">
        <v>36</v>
      </c>
    </row>
    <row r="28" spans="2:18" ht="15.75">
      <c r="B28" s="55"/>
      <c r="C28" s="10">
        <v>20</v>
      </c>
      <c r="D28" s="61" t="s">
        <v>23</v>
      </c>
      <c r="E28" s="62" t="s">
        <v>25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</row>
    <row r="29" spans="2:18" ht="15.75">
      <c r="B29" s="55"/>
      <c r="C29" s="10">
        <v>23</v>
      </c>
      <c r="D29" s="61" t="s">
        <v>26</v>
      </c>
      <c r="E29" s="62" t="s">
        <v>27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</row>
    <row r="30" spans="2:18" ht="15.75">
      <c r="B30" s="57" t="s">
        <v>28</v>
      </c>
      <c r="C30" s="7"/>
      <c r="D30" s="8"/>
      <c r="E30" s="7"/>
      <c r="F30" s="65">
        <v>61.592592592592595</v>
      </c>
      <c r="G30" s="65">
        <v>47.666666666666664</v>
      </c>
      <c r="H30" s="65">
        <v>48.333333333333336</v>
      </c>
      <c r="I30" s="65">
        <v>55.666666666666664</v>
      </c>
      <c r="J30" s="65">
        <v>49.666666666666664</v>
      </c>
      <c r="K30" s="65">
        <v>47.333333333333336</v>
      </c>
      <c r="L30" s="65">
        <v>45</v>
      </c>
      <c r="M30" s="65">
        <v>74</v>
      </c>
      <c r="N30" s="65">
        <v>47</v>
      </c>
      <c r="O30" s="65">
        <v>42.666666666666664</v>
      </c>
      <c r="P30" s="65">
        <v>50</v>
      </c>
      <c r="Q30" s="65">
        <v>34.666666666666664</v>
      </c>
      <c r="R30" s="65">
        <v>37</v>
      </c>
    </row>
    <row r="31" spans="3:18" ht="15">
      <c r="C31" s="10">
        <v>153</v>
      </c>
      <c r="D31" s="61" t="s">
        <v>15</v>
      </c>
      <c r="E31" s="62" t="s">
        <v>29</v>
      </c>
      <c r="F31" s="66">
        <v>73.88888888888889</v>
      </c>
      <c r="G31" s="66">
        <v>60</v>
      </c>
      <c r="H31" s="66">
        <v>55</v>
      </c>
      <c r="I31" s="66">
        <v>57</v>
      </c>
      <c r="J31" s="66">
        <v>59</v>
      </c>
      <c r="K31" s="66">
        <v>52</v>
      </c>
      <c r="L31" s="66">
        <v>63</v>
      </c>
      <c r="M31" s="66">
        <v>0</v>
      </c>
      <c r="N31" s="66">
        <v>68</v>
      </c>
      <c r="O31" s="66">
        <v>47</v>
      </c>
      <c r="P31" s="66">
        <v>62</v>
      </c>
      <c r="Q31" s="66">
        <v>52</v>
      </c>
      <c r="R31" s="66">
        <v>49</v>
      </c>
    </row>
    <row r="32" spans="2:18" ht="15.75">
      <c r="B32" s="55"/>
      <c r="C32" s="10">
        <v>154</v>
      </c>
      <c r="D32" s="61" t="s">
        <v>15</v>
      </c>
      <c r="E32" s="62" t="s">
        <v>30</v>
      </c>
      <c r="F32" s="66">
        <v>47.77777777777778</v>
      </c>
      <c r="G32" s="66">
        <v>31</v>
      </c>
      <c r="H32" s="66">
        <v>45</v>
      </c>
      <c r="I32" s="66">
        <v>48</v>
      </c>
      <c r="J32" s="66">
        <v>44</v>
      </c>
      <c r="K32" s="66">
        <v>44</v>
      </c>
      <c r="L32" s="66">
        <v>29</v>
      </c>
      <c r="M32" s="66">
        <v>51</v>
      </c>
      <c r="N32" s="66">
        <v>6</v>
      </c>
      <c r="O32" s="66">
        <v>29</v>
      </c>
      <c r="P32" s="66">
        <v>49</v>
      </c>
      <c r="Q32" s="66">
        <v>15</v>
      </c>
      <c r="R32" s="66">
        <v>39</v>
      </c>
    </row>
    <row r="33" spans="2:18" ht="15.75">
      <c r="B33" s="55"/>
      <c r="C33" s="7">
        <v>155</v>
      </c>
      <c r="D33" s="61" t="s">
        <v>15</v>
      </c>
      <c r="E33" s="62" t="s">
        <v>31</v>
      </c>
      <c r="F33" s="66">
        <v>63.111111111111114</v>
      </c>
      <c r="G33" s="66">
        <v>52</v>
      </c>
      <c r="H33" s="66">
        <v>45</v>
      </c>
      <c r="I33" s="66">
        <v>62</v>
      </c>
      <c r="J33" s="66">
        <v>46</v>
      </c>
      <c r="K33" s="66">
        <v>46</v>
      </c>
      <c r="L33" s="66">
        <v>43</v>
      </c>
      <c r="M33" s="66">
        <v>56</v>
      </c>
      <c r="N33" s="66">
        <v>67</v>
      </c>
      <c r="O33" s="66">
        <v>52</v>
      </c>
      <c r="P33" s="66">
        <v>39</v>
      </c>
      <c r="Q33" s="66">
        <v>37</v>
      </c>
      <c r="R33" s="66">
        <v>23</v>
      </c>
    </row>
    <row r="34" spans="3:18" ht="15">
      <c r="C34" s="10">
        <v>855</v>
      </c>
      <c r="D34" s="61" t="s">
        <v>32</v>
      </c>
      <c r="E34" s="62" t="s">
        <v>463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</row>
    <row r="35" spans="2:18" ht="15.75">
      <c r="B35" s="55"/>
      <c r="C35" s="10">
        <v>843</v>
      </c>
      <c r="D35" s="61" t="s">
        <v>23</v>
      </c>
      <c r="E35" s="62" t="s">
        <v>33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</row>
    <row r="36" spans="2:18" ht="15.75">
      <c r="B36" s="55"/>
      <c r="C36" s="10">
        <v>845</v>
      </c>
      <c r="D36" s="61" t="s">
        <v>23</v>
      </c>
      <c r="E36" s="62" t="s">
        <v>34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</row>
    <row r="37" spans="2:18" ht="15.75">
      <c r="B37" s="55"/>
      <c r="C37" s="10">
        <v>156</v>
      </c>
      <c r="D37" s="61" t="s">
        <v>26</v>
      </c>
      <c r="E37" s="62" t="s">
        <v>35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</row>
    <row r="38" spans="2:18" ht="15.75">
      <c r="B38" s="55"/>
      <c r="C38" s="10">
        <v>157</v>
      </c>
      <c r="D38" s="61" t="s">
        <v>26</v>
      </c>
      <c r="E38" s="62" t="s">
        <v>36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</row>
    <row r="39" spans="2:18" ht="15.75">
      <c r="B39" s="55"/>
      <c r="C39" s="10">
        <v>158</v>
      </c>
      <c r="D39" s="61" t="s">
        <v>26</v>
      </c>
      <c r="E39" s="62" t="s">
        <v>37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</row>
    <row r="40" spans="2:18" ht="15.75">
      <c r="B40" s="55"/>
      <c r="C40" s="10">
        <v>159</v>
      </c>
      <c r="D40" s="61" t="s">
        <v>26</v>
      </c>
      <c r="E40" s="62" t="s">
        <v>38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</row>
    <row r="41" spans="2:18" ht="15.75">
      <c r="B41" s="57" t="s">
        <v>39</v>
      </c>
      <c r="C41" s="7"/>
      <c r="D41" s="8"/>
      <c r="E41" s="7"/>
      <c r="F41" s="65">
        <v>168.44444444444446</v>
      </c>
      <c r="G41" s="65">
        <v>123.66666666666667</v>
      </c>
      <c r="H41" s="65">
        <v>118.33333333333333</v>
      </c>
      <c r="I41" s="65">
        <v>131.5</v>
      </c>
      <c r="J41" s="65">
        <v>130.16666666666666</v>
      </c>
      <c r="K41" s="65">
        <v>121.57142857142857</v>
      </c>
      <c r="L41" s="65">
        <v>129.16666666666666</v>
      </c>
      <c r="M41" s="65">
        <v>130.16666666666666</v>
      </c>
      <c r="N41" s="65">
        <v>129.16666666666666</v>
      </c>
      <c r="O41" s="65">
        <v>123</v>
      </c>
      <c r="P41" s="65">
        <v>127</v>
      </c>
      <c r="Q41" s="65">
        <v>124</v>
      </c>
      <c r="R41" s="65">
        <v>108</v>
      </c>
    </row>
    <row r="42" spans="3:18" ht="15">
      <c r="C42" s="10">
        <v>161</v>
      </c>
      <c r="D42" s="61" t="s">
        <v>9</v>
      </c>
      <c r="E42" s="62" t="s">
        <v>40</v>
      </c>
      <c r="F42" s="66">
        <v>156.5111111111111</v>
      </c>
      <c r="G42" s="66">
        <v>112.4</v>
      </c>
      <c r="H42" s="66">
        <v>112.2</v>
      </c>
      <c r="I42" s="66">
        <v>149.5</v>
      </c>
      <c r="J42" s="66">
        <v>150.5</v>
      </c>
      <c r="K42" s="66">
        <v>132.8</v>
      </c>
      <c r="L42" s="66">
        <v>120.4</v>
      </c>
      <c r="M42" s="66">
        <v>123.4</v>
      </c>
      <c r="N42" s="66">
        <v>119.8</v>
      </c>
      <c r="O42" s="66">
        <v>113.8</v>
      </c>
      <c r="P42" s="66">
        <v>116.4</v>
      </c>
      <c r="Q42" s="66">
        <v>116.2</v>
      </c>
      <c r="R42" s="66">
        <v>101.2</v>
      </c>
    </row>
    <row r="43" spans="2:18" ht="15.75">
      <c r="B43" s="55"/>
      <c r="C43" s="10">
        <v>162</v>
      </c>
      <c r="D43" s="61" t="s">
        <v>11</v>
      </c>
      <c r="E43" s="62" t="s">
        <v>410</v>
      </c>
      <c r="F43" s="66">
        <v>228.11111111111111</v>
      </c>
      <c r="G43" s="66">
        <v>180</v>
      </c>
      <c r="H43" s="66">
        <v>149</v>
      </c>
      <c r="I43" s="66">
        <v>95.5</v>
      </c>
      <c r="J43" s="66">
        <v>89.5</v>
      </c>
      <c r="K43" s="66">
        <v>93.5</v>
      </c>
      <c r="L43" s="66">
        <v>173</v>
      </c>
      <c r="M43" s="66">
        <v>164</v>
      </c>
      <c r="N43" s="66">
        <v>176</v>
      </c>
      <c r="O43" s="66">
        <v>169</v>
      </c>
      <c r="P43" s="66">
        <v>180</v>
      </c>
      <c r="Q43" s="66">
        <v>163</v>
      </c>
      <c r="R43" s="66">
        <v>142</v>
      </c>
    </row>
    <row r="44" spans="2:18" ht="15.75">
      <c r="B44" s="55"/>
      <c r="C44" s="7">
        <v>167</v>
      </c>
      <c r="D44" s="61" t="s">
        <v>15</v>
      </c>
      <c r="E44" s="62" t="s">
        <v>423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</row>
    <row r="45" spans="3:18" ht="15">
      <c r="C45" s="10">
        <v>487</v>
      </c>
      <c r="D45" s="61" t="s">
        <v>19</v>
      </c>
      <c r="E45" s="62" t="s">
        <v>415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</row>
    <row r="46" spans="2:18" ht="15.75">
      <c r="B46" s="55"/>
      <c r="C46" s="10">
        <v>181</v>
      </c>
      <c r="D46" s="61" t="s">
        <v>41</v>
      </c>
      <c r="E46" s="62" t="s">
        <v>42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</row>
    <row r="47" spans="2:18" ht="15.75">
      <c r="B47" s="55"/>
      <c r="C47" s="10">
        <v>185</v>
      </c>
      <c r="D47" s="61" t="s">
        <v>41</v>
      </c>
      <c r="E47" s="62" t="s">
        <v>43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</row>
    <row r="48" spans="2:18" ht="15.75">
      <c r="B48" s="55"/>
      <c r="C48" s="10">
        <v>163</v>
      </c>
      <c r="D48" s="61" t="s">
        <v>23</v>
      </c>
      <c r="E48" s="62" t="s">
        <v>411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</row>
    <row r="49" spans="2:18" ht="15.75">
      <c r="B49" s="55"/>
      <c r="C49" s="10">
        <v>164</v>
      </c>
      <c r="D49" s="61" t="s">
        <v>23</v>
      </c>
      <c r="E49" s="62" t="s">
        <v>412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</row>
    <row r="50" spans="2:18" ht="15.75">
      <c r="B50" s="55"/>
      <c r="C50" s="10">
        <v>165</v>
      </c>
      <c r="D50" s="61" t="s">
        <v>23</v>
      </c>
      <c r="E50" s="62" t="s">
        <v>44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</row>
    <row r="51" spans="2:18" ht="15.75">
      <c r="B51" s="55"/>
      <c r="C51" s="10">
        <v>166</v>
      </c>
      <c r="D51" s="61" t="s">
        <v>23</v>
      </c>
      <c r="E51" s="62" t="s">
        <v>45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</row>
    <row r="52" spans="2:18" ht="15.75">
      <c r="B52" s="55"/>
      <c r="C52" s="10">
        <v>168</v>
      </c>
      <c r="D52" s="61" t="s">
        <v>23</v>
      </c>
      <c r="E52" s="62" t="s">
        <v>413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</row>
    <row r="53" spans="2:18" ht="15.75">
      <c r="B53" s="55"/>
      <c r="C53" s="10">
        <v>169</v>
      </c>
      <c r="D53" s="61" t="s">
        <v>23</v>
      </c>
      <c r="E53" s="62" t="s">
        <v>46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</row>
    <row r="54" spans="2:18" ht="15.75">
      <c r="B54" s="55"/>
      <c r="C54" s="10">
        <v>170</v>
      </c>
      <c r="D54" s="61" t="s">
        <v>23</v>
      </c>
      <c r="E54" s="62" t="s">
        <v>47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</row>
    <row r="55" spans="2:18" ht="15.75">
      <c r="B55" s="55"/>
      <c r="C55" s="10">
        <v>171</v>
      </c>
      <c r="D55" s="61" t="s">
        <v>26</v>
      </c>
      <c r="E55" s="62" t="s">
        <v>48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</row>
    <row r="56" spans="2:18" ht="15.75">
      <c r="B56" s="55"/>
      <c r="C56" s="10">
        <v>175</v>
      </c>
      <c r="D56" s="61" t="s">
        <v>26</v>
      </c>
      <c r="E56" s="62" t="s">
        <v>49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</row>
    <row r="57" spans="2:18" ht="15.75">
      <c r="B57" s="55"/>
      <c r="C57" s="10">
        <v>178</v>
      </c>
      <c r="D57" s="61" t="s">
        <v>26</v>
      </c>
      <c r="E57" s="62" t="s">
        <v>50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</row>
    <row r="58" spans="2:18" ht="15.75">
      <c r="B58" s="55"/>
      <c r="C58" s="10">
        <v>179</v>
      </c>
      <c r="D58" s="61" t="s">
        <v>26</v>
      </c>
      <c r="E58" s="62" t="s">
        <v>51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</row>
    <row r="59" spans="2:18" ht="15.75">
      <c r="B59" s="55"/>
      <c r="C59" s="10">
        <v>190</v>
      </c>
      <c r="D59" s="61" t="s">
        <v>26</v>
      </c>
      <c r="E59" s="62" t="s">
        <v>52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</row>
    <row r="60" spans="2:18" ht="15.75">
      <c r="B60" s="55"/>
      <c r="C60" s="10">
        <v>379</v>
      </c>
      <c r="D60" s="61" t="s">
        <v>26</v>
      </c>
      <c r="E60" s="62" t="s">
        <v>53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</row>
    <row r="61" spans="2:18" ht="15.75">
      <c r="B61" s="57" t="s">
        <v>54</v>
      </c>
      <c r="C61" s="7"/>
      <c r="D61" s="8"/>
      <c r="E61" s="7"/>
      <c r="F61" s="65">
        <v>185.48148148148147</v>
      </c>
      <c r="G61" s="65">
        <v>228</v>
      </c>
      <c r="H61" s="65">
        <v>157.33333333333334</v>
      </c>
      <c r="I61" s="65">
        <v>169.66666666666666</v>
      </c>
      <c r="J61" s="65">
        <v>151</v>
      </c>
      <c r="K61" s="65">
        <v>159</v>
      </c>
      <c r="L61" s="65">
        <v>117</v>
      </c>
      <c r="M61" s="65">
        <v>130</v>
      </c>
      <c r="N61" s="65">
        <v>137.33333333333334</v>
      </c>
      <c r="O61" s="65">
        <v>135.66666666666666</v>
      </c>
      <c r="P61" s="65">
        <v>147.33333333333334</v>
      </c>
      <c r="Q61" s="65">
        <v>108</v>
      </c>
      <c r="R61" s="65">
        <v>105</v>
      </c>
    </row>
    <row r="62" spans="3:18" ht="15">
      <c r="C62" s="10">
        <v>67</v>
      </c>
      <c r="D62" s="61" t="s">
        <v>11</v>
      </c>
      <c r="E62" s="62" t="s">
        <v>55</v>
      </c>
      <c r="F62" s="66">
        <v>196.11111111111111</v>
      </c>
      <c r="G62" s="66">
        <v>309</v>
      </c>
      <c r="H62" s="66">
        <v>155.5</v>
      </c>
      <c r="I62" s="66">
        <v>186.5</v>
      </c>
      <c r="J62" s="66">
        <v>155.5</v>
      </c>
      <c r="K62" s="66">
        <v>169.5</v>
      </c>
      <c r="L62" s="66">
        <v>122</v>
      </c>
      <c r="M62" s="66">
        <v>140</v>
      </c>
      <c r="N62" s="66">
        <v>154.5</v>
      </c>
      <c r="O62" s="66">
        <v>148</v>
      </c>
      <c r="P62" s="66">
        <v>153.5</v>
      </c>
      <c r="Q62" s="66">
        <v>124.5</v>
      </c>
      <c r="R62" s="66">
        <v>101</v>
      </c>
    </row>
    <row r="63" spans="2:18" ht="15.75">
      <c r="B63" s="55"/>
      <c r="C63" s="10">
        <v>68</v>
      </c>
      <c r="D63" s="61" t="s">
        <v>15</v>
      </c>
      <c r="E63" s="62" t="s">
        <v>56</v>
      </c>
      <c r="F63" s="66">
        <v>164.22222222222223</v>
      </c>
      <c r="G63" s="66">
        <v>147</v>
      </c>
      <c r="H63" s="66">
        <v>161</v>
      </c>
      <c r="I63" s="66">
        <v>136</v>
      </c>
      <c r="J63" s="66">
        <v>142</v>
      </c>
      <c r="K63" s="66">
        <v>138</v>
      </c>
      <c r="L63" s="66">
        <v>107</v>
      </c>
      <c r="M63" s="66">
        <v>110</v>
      </c>
      <c r="N63" s="66">
        <v>103</v>
      </c>
      <c r="O63" s="66">
        <v>111</v>
      </c>
      <c r="P63" s="66">
        <v>135</v>
      </c>
      <c r="Q63" s="66">
        <v>75</v>
      </c>
      <c r="R63" s="66">
        <v>113</v>
      </c>
    </row>
    <row r="64" spans="2:18" ht="15.75">
      <c r="B64" s="55"/>
      <c r="C64" s="7">
        <v>512</v>
      </c>
      <c r="D64" s="61" t="s">
        <v>41</v>
      </c>
      <c r="E64" s="62" t="s">
        <v>464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</row>
    <row r="65" spans="2:18" ht="15.75">
      <c r="B65" s="55"/>
      <c r="C65" s="10">
        <v>70</v>
      </c>
      <c r="D65" s="61" t="s">
        <v>41</v>
      </c>
      <c r="E65" s="62" t="s">
        <v>57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</row>
    <row r="66" spans="2:18" ht="15.75">
      <c r="B66" s="55"/>
      <c r="C66" s="10">
        <v>72</v>
      </c>
      <c r="D66" s="61" t="s">
        <v>41</v>
      </c>
      <c r="E66" s="62" t="s">
        <v>58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</row>
    <row r="67" spans="2:18" ht="15.75">
      <c r="B67" s="55"/>
      <c r="C67" s="10">
        <v>468</v>
      </c>
      <c r="D67" s="61" t="s">
        <v>32</v>
      </c>
      <c r="E67" s="62" t="s">
        <v>442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</row>
    <row r="68" spans="2:18" ht="15.75">
      <c r="B68" s="55"/>
      <c r="C68" s="10">
        <v>69</v>
      </c>
      <c r="D68" s="61" t="s">
        <v>26</v>
      </c>
      <c r="E68" s="62" t="s">
        <v>59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</row>
    <row r="69" spans="2:18" ht="15.75">
      <c r="B69" s="55"/>
      <c r="C69" s="10">
        <v>71</v>
      </c>
      <c r="D69" s="61" t="s">
        <v>26</v>
      </c>
      <c r="E69" s="62" t="s">
        <v>60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</row>
    <row r="70" spans="2:18" ht="15.75">
      <c r="B70" s="57" t="s">
        <v>61</v>
      </c>
      <c r="C70" s="7"/>
      <c r="D70" s="8"/>
      <c r="E70" s="7"/>
      <c r="F70" s="65">
        <v>244.1965811965812</v>
      </c>
      <c r="G70" s="65">
        <v>182.3846153846154</v>
      </c>
      <c r="H70" s="65">
        <v>180.30769230769232</v>
      </c>
      <c r="I70" s="65">
        <v>201.92307692307693</v>
      </c>
      <c r="J70" s="65">
        <v>185.6153846153846</v>
      </c>
      <c r="K70" s="65">
        <v>183.3846153846154</v>
      </c>
      <c r="L70" s="65">
        <v>184</v>
      </c>
      <c r="M70" s="65">
        <v>179</v>
      </c>
      <c r="N70" s="65">
        <v>177.3846153846154</v>
      </c>
      <c r="O70" s="65">
        <v>186.92307692307693</v>
      </c>
      <c r="P70" s="65">
        <v>177.92307692307693</v>
      </c>
      <c r="Q70" s="65">
        <v>189.76923076923077</v>
      </c>
      <c r="R70" s="65">
        <v>169.15384615384616</v>
      </c>
    </row>
    <row r="71" spans="3:18" ht="15">
      <c r="C71" s="10">
        <v>3</v>
      </c>
      <c r="D71" s="61" t="s">
        <v>7</v>
      </c>
      <c r="E71" s="62" t="s">
        <v>62</v>
      </c>
      <c r="F71" s="66">
        <v>186.07407407407408</v>
      </c>
      <c r="G71" s="66">
        <v>143.66666666666666</v>
      </c>
      <c r="H71" s="66">
        <v>140.33333333333334</v>
      </c>
      <c r="I71" s="66">
        <v>149.5</v>
      </c>
      <c r="J71" s="66">
        <v>140.83333333333334</v>
      </c>
      <c r="K71" s="66">
        <v>137.83333333333334</v>
      </c>
      <c r="L71" s="66">
        <v>131.66666666666666</v>
      </c>
      <c r="M71" s="66">
        <v>141.5</v>
      </c>
      <c r="N71" s="66">
        <v>136.66666666666666</v>
      </c>
      <c r="O71" s="66">
        <v>144.66666666666666</v>
      </c>
      <c r="P71" s="66">
        <v>135.66666666666666</v>
      </c>
      <c r="Q71" s="66">
        <v>145.33333333333334</v>
      </c>
      <c r="R71" s="66">
        <v>127</v>
      </c>
    </row>
    <row r="72" spans="2:18" ht="15.75">
      <c r="B72" s="55"/>
      <c r="C72" s="10">
        <v>76</v>
      </c>
      <c r="D72" s="61" t="s">
        <v>9</v>
      </c>
      <c r="E72" s="62" t="s">
        <v>63</v>
      </c>
      <c r="F72" s="66">
        <v>289.19444444444446</v>
      </c>
      <c r="G72" s="66">
        <v>216.75</v>
      </c>
      <c r="H72" s="66">
        <v>205.75</v>
      </c>
      <c r="I72" s="66">
        <v>235</v>
      </c>
      <c r="J72" s="66">
        <v>207.75</v>
      </c>
      <c r="K72" s="66">
        <v>209.5</v>
      </c>
      <c r="L72" s="66">
        <v>228.75</v>
      </c>
      <c r="M72" s="66">
        <v>205.75</v>
      </c>
      <c r="N72" s="66">
        <v>223.5</v>
      </c>
      <c r="O72" s="66">
        <v>237</v>
      </c>
      <c r="P72" s="66">
        <v>208.75</v>
      </c>
      <c r="Q72" s="66">
        <v>228.25</v>
      </c>
      <c r="R72" s="66">
        <v>196</v>
      </c>
    </row>
    <row r="73" spans="2:18" ht="15.75">
      <c r="B73" s="55"/>
      <c r="C73" s="7">
        <v>74</v>
      </c>
      <c r="D73" s="61" t="s">
        <v>11</v>
      </c>
      <c r="E73" s="62" t="s">
        <v>424</v>
      </c>
      <c r="F73" s="66">
        <v>203.66666666666666</v>
      </c>
      <c r="G73" s="66">
        <v>158</v>
      </c>
      <c r="H73" s="66">
        <v>149</v>
      </c>
      <c r="I73" s="66">
        <v>171</v>
      </c>
      <c r="J73" s="66">
        <v>195</v>
      </c>
      <c r="K73" s="66">
        <v>149</v>
      </c>
      <c r="L73" s="66">
        <v>194</v>
      </c>
      <c r="M73" s="66">
        <v>134</v>
      </c>
      <c r="N73" s="66">
        <v>137</v>
      </c>
      <c r="O73" s="66">
        <v>114</v>
      </c>
      <c r="P73" s="66">
        <v>143</v>
      </c>
      <c r="Q73" s="66">
        <v>156</v>
      </c>
      <c r="R73" s="66">
        <v>133</v>
      </c>
    </row>
    <row r="74" spans="2:18" ht="15.75">
      <c r="B74" s="55"/>
      <c r="C74" s="10">
        <v>75</v>
      </c>
      <c r="D74" s="61" t="s">
        <v>15</v>
      </c>
      <c r="E74" s="62" t="s">
        <v>64</v>
      </c>
      <c r="F74" s="66">
        <v>182.11111111111111</v>
      </c>
      <c r="G74" s="66">
        <v>94</v>
      </c>
      <c r="H74" s="66">
        <v>116</v>
      </c>
      <c r="I74" s="66">
        <v>149</v>
      </c>
      <c r="J74" s="66">
        <v>132</v>
      </c>
      <c r="K74" s="66">
        <v>144</v>
      </c>
      <c r="L74" s="66">
        <v>110</v>
      </c>
      <c r="M74" s="66">
        <v>158</v>
      </c>
      <c r="N74" s="66">
        <v>113</v>
      </c>
      <c r="O74" s="66">
        <v>152</v>
      </c>
      <c r="P74" s="66">
        <v>176</v>
      </c>
      <c r="Q74" s="66">
        <v>144</v>
      </c>
      <c r="R74" s="66">
        <v>151</v>
      </c>
    </row>
    <row r="75" spans="2:18" ht="15.75">
      <c r="B75" s="55"/>
      <c r="C75" s="10">
        <v>79</v>
      </c>
      <c r="D75" s="61" t="s">
        <v>15</v>
      </c>
      <c r="E75" s="62" t="s">
        <v>65</v>
      </c>
      <c r="F75" s="66">
        <v>515.5555555555555</v>
      </c>
      <c r="G75" s="66">
        <v>390</v>
      </c>
      <c r="H75" s="66">
        <v>414</v>
      </c>
      <c r="I75" s="66">
        <v>468</v>
      </c>
      <c r="J75" s="66">
        <v>410</v>
      </c>
      <c r="K75" s="66">
        <v>426</v>
      </c>
      <c r="L75" s="66">
        <v>383</v>
      </c>
      <c r="M75" s="66">
        <v>363</v>
      </c>
      <c r="N75" s="66">
        <v>342</v>
      </c>
      <c r="O75" s="66">
        <v>348</v>
      </c>
      <c r="P75" s="66">
        <v>345</v>
      </c>
      <c r="Q75" s="66">
        <v>382</v>
      </c>
      <c r="R75" s="66">
        <v>369</v>
      </c>
    </row>
    <row r="76" spans="2:18" ht="15.75">
      <c r="B76" s="55"/>
      <c r="C76" s="10">
        <v>77</v>
      </c>
      <c r="D76" s="61" t="s">
        <v>16</v>
      </c>
      <c r="E76" s="62" t="s">
        <v>66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</row>
    <row r="77" spans="2:18" ht="15.75">
      <c r="B77" s="55"/>
      <c r="C77" s="10">
        <v>453</v>
      </c>
      <c r="D77" s="61" t="s">
        <v>19</v>
      </c>
      <c r="E77" s="62" t="s">
        <v>67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</row>
    <row r="78" spans="2:18" ht="15.75">
      <c r="B78" s="55"/>
      <c r="C78" s="10">
        <v>482</v>
      </c>
      <c r="D78" s="61" t="s">
        <v>19</v>
      </c>
      <c r="E78" s="62" t="s">
        <v>443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</row>
    <row r="79" spans="2:18" ht="15.75">
      <c r="B79" s="55"/>
      <c r="C79" s="10">
        <v>80</v>
      </c>
      <c r="D79" s="61" t="s">
        <v>19</v>
      </c>
      <c r="E79" s="62" t="s">
        <v>68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</row>
    <row r="80" spans="2:18" ht="15.75">
      <c r="B80" s="55"/>
      <c r="C80" s="10">
        <v>94</v>
      </c>
      <c r="D80" s="61" t="s">
        <v>41</v>
      </c>
      <c r="E80" s="62" t="s">
        <v>69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</row>
    <row r="81" spans="2:18" ht="15.75">
      <c r="B81" s="55"/>
      <c r="C81" s="10">
        <v>87</v>
      </c>
      <c r="D81" s="61" t="s">
        <v>32</v>
      </c>
      <c r="E81" s="62" t="s">
        <v>70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</row>
    <row r="82" spans="2:18" ht="15.75">
      <c r="B82" s="55"/>
      <c r="C82" s="10">
        <v>97</v>
      </c>
      <c r="D82" s="61" t="s">
        <v>32</v>
      </c>
      <c r="E82" s="62" t="s">
        <v>71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</row>
    <row r="83" spans="2:18" ht="15.75">
      <c r="B83" s="55"/>
      <c r="C83" s="10">
        <v>433</v>
      </c>
      <c r="D83" s="61" t="s">
        <v>23</v>
      </c>
      <c r="E83" s="62" t="s">
        <v>72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</row>
    <row r="84" spans="2:18" ht="15.75">
      <c r="B84" s="55"/>
      <c r="C84" s="10">
        <v>100</v>
      </c>
      <c r="D84" s="61" t="s">
        <v>26</v>
      </c>
      <c r="E84" s="62" t="s">
        <v>73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</row>
    <row r="85" spans="2:18" ht="15.75">
      <c r="B85" s="55"/>
      <c r="C85" s="10">
        <v>101</v>
      </c>
      <c r="D85" s="61" t="s">
        <v>26</v>
      </c>
      <c r="E85" s="62" t="s">
        <v>74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</row>
    <row r="86" spans="2:18" ht="15.75">
      <c r="B86" s="55"/>
      <c r="C86" s="10">
        <v>82</v>
      </c>
      <c r="D86" s="61" t="s">
        <v>26</v>
      </c>
      <c r="E86" s="62" t="s">
        <v>75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</row>
    <row r="87" spans="2:18" ht="15.75">
      <c r="B87" s="55"/>
      <c r="C87" s="10">
        <v>84</v>
      </c>
      <c r="D87" s="61" t="s">
        <v>26</v>
      </c>
      <c r="E87" s="62" t="s">
        <v>76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</row>
    <row r="88" spans="2:18" ht="15.75">
      <c r="B88" s="55"/>
      <c r="C88" s="10">
        <v>85</v>
      </c>
      <c r="D88" s="61" t="s">
        <v>26</v>
      </c>
      <c r="E88" s="62" t="s">
        <v>77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</row>
    <row r="89" spans="2:18" ht="15.75">
      <c r="B89" s="55"/>
      <c r="C89" s="10">
        <v>86</v>
      </c>
      <c r="D89" s="61" t="s">
        <v>26</v>
      </c>
      <c r="E89" s="62" t="s">
        <v>78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</row>
    <row r="90" spans="2:18" ht="15.75">
      <c r="B90" s="55"/>
      <c r="C90" s="10">
        <v>88</v>
      </c>
      <c r="D90" s="61" t="s">
        <v>26</v>
      </c>
      <c r="E90" s="62" t="s">
        <v>79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</row>
    <row r="91" spans="2:18" ht="15.75">
      <c r="B91" s="55"/>
      <c r="C91" s="10">
        <v>89</v>
      </c>
      <c r="D91" s="61" t="s">
        <v>26</v>
      </c>
      <c r="E91" s="62" t="s">
        <v>80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</row>
    <row r="92" spans="2:18" ht="15.75">
      <c r="B92" s="55"/>
      <c r="C92" s="10">
        <v>90</v>
      </c>
      <c r="D92" s="61" t="s">
        <v>26</v>
      </c>
      <c r="E92" s="62" t="s">
        <v>81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</row>
    <row r="93" spans="2:18" ht="15.75">
      <c r="B93" s="55"/>
      <c r="C93" s="10">
        <v>91</v>
      </c>
      <c r="D93" s="61" t="s">
        <v>26</v>
      </c>
      <c r="E93" s="62" t="s">
        <v>82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</row>
    <row r="94" spans="2:18" ht="15.75">
      <c r="B94" s="55"/>
      <c r="C94" s="10">
        <v>92</v>
      </c>
      <c r="D94" s="61" t="s">
        <v>26</v>
      </c>
      <c r="E94" s="62" t="s">
        <v>83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</row>
    <row r="95" spans="2:18" ht="15.75">
      <c r="B95" s="55"/>
      <c r="C95" s="10">
        <v>95</v>
      </c>
      <c r="D95" s="61" t="s">
        <v>26</v>
      </c>
      <c r="E95" s="62" t="s">
        <v>84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</row>
    <row r="96" spans="2:18" ht="15.75">
      <c r="B96" s="55"/>
      <c r="C96" s="10">
        <v>96</v>
      </c>
      <c r="D96" s="61" t="s">
        <v>26</v>
      </c>
      <c r="E96" s="62" t="s">
        <v>85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</row>
    <row r="97" spans="2:18" ht="15.75">
      <c r="B97" s="55"/>
      <c r="C97" s="10">
        <v>99</v>
      </c>
      <c r="D97" s="61" t="s">
        <v>26</v>
      </c>
      <c r="E97" s="62" t="s">
        <v>86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</row>
    <row r="98" spans="2:18" ht="15.75">
      <c r="B98" s="57" t="s">
        <v>87</v>
      </c>
      <c r="C98" s="7"/>
      <c r="D98" s="8"/>
      <c r="E98" s="7"/>
      <c r="F98" s="65">
        <v>157</v>
      </c>
      <c r="G98" s="65">
        <v>119.5</v>
      </c>
      <c r="H98" s="65">
        <v>110.5</v>
      </c>
      <c r="I98" s="65">
        <v>145</v>
      </c>
      <c r="J98" s="65">
        <v>110</v>
      </c>
      <c r="K98" s="65">
        <v>139.5</v>
      </c>
      <c r="L98" s="65">
        <v>138</v>
      </c>
      <c r="M98" s="65">
        <v>97.5</v>
      </c>
      <c r="N98" s="65">
        <v>118.5</v>
      </c>
      <c r="O98" s="65">
        <v>122.5</v>
      </c>
      <c r="P98" s="65">
        <v>107</v>
      </c>
      <c r="Q98" s="65">
        <v>112</v>
      </c>
      <c r="R98" s="65">
        <v>93</v>
      </c>
    </row>
    <row r="99" spans="3:18" ht="15">
      <c r="C99" s="10">
        <v>102</v>
      </c>
      <c r="D99" s="61" t="s">
        <v>11</v>
      </c>
      <c r="E99" s="62" t="s">
        <v>425</v>
      </c>
      <c r="F99" s="66">
        <v>157</v>
      </c>
      <c r="G99" s="66">
        <v>119.5</v>
      </c>
      <c r="H99" s="66">
        <v>110.5</v>
      </c>
      <c r="I99" s="66">
        <v>145</v>
      </c>
      <c r="J99" s="66">
        <v>110</v>
      </c>
      <c r="K99" s="66">
        <v>139.5</v>
      </c>
      <c r="L99" s="66">
        <v>138</v>
      </c>
      <c r="M99" s="66">
        <v>97.5</v>
      </c>
      <c r="N99" s="66">
        <v>118.5</v>
      </c>
      <c r="O99" s="66">
        <v>122.5</v>
      </c>
      <c r="P99" s="66">
        <v>107</v>
      </c>
      <c r="Q99" s="66">
        <v>112</v>
      </c>
      <c r="R99" s="66">
        <v>93</v>
      </c>
    </row>
    <row r="100" spans="3:18" ht="15">
      <c r="C100" s="10">
        <v>449</v>
      </c>
      <c r="D100" s="61" t="s">
        <v>19</v>
      </c>
      <c r="E100" s="62" t="s">
        <v>66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</row>
    <row r="101" spans="2:18" ht="15.75">
      <c r="B101" s="55"/>
      <c r="C101" s="10">
        <v>103</v>
      </c>
      <c r="D101" s="61" t="s">
        <v>41</v>
      </c>
      <c r="E101" s="62" t="s">
        <v>88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</row>
    <row r="102" spans="2:18" ht="15.75">
      <c r="B102" s="55"/>
      <c r="C102" s="7">
        <v>401</v>
      </c>
      <c r="D102" s="61" t="s">
        <v>32</v>
      </c>
      <c r="E102" s="62" t="s">
        <v>89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</row>
    <row r="103" spans="2:18" ht="15.75">
      <c r="B103" s="55"/>
      <c r="C103" s="10">
        <v>104</v>
      </c>
      <c r="D103" s="61" t="s">
        <v>26</v>
      </c>
      <c r="E103" s="62" t="s">
        <v>90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</row>
    <row r="104" spans="2:18" ht="15.75">
      <c r="B104" s="55"/>
      <c r="C104" s="10">
        <v>105</v>
      </c>
      <c r="D104" s="61" t="s">
        <v>26</v>
      </c>
      <c r="E104" s="62" t="s">
        <v>91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</row>
    <row r="105" spans="2:18" ht="15.75">
      <c r="B105" s="55"/>
      <c r="C105" s="10">
        <v>109</v>
      </c>
      <c r="D105" s="61" t="s">
        <v>26</v>
      </c>
      <c r="E105" s="62" t="s">
        <v>92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</row>
    <row r="106" spans="2:18" ht="15.75">
      <c r="B106" s="55"/>
      <c r="C106" s="10">
        <v>110</v>
      </c>
      <c r="D106" s="61" t="s">
        <v>26</v>
      </c>
      <c r="E106" s="62" t="s">
        <v>93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</row>
    <row r="107" spans="2:18" ht="15.75">
      <c r="B107" s="55"/>
      <c r="C107" s="10">
        <v>423</v>
      </c>
      <c r="D107" s="61" t="s">
        <v>26</v>
      </c>
      <c r="E107" s="62" t="s">
        <v>94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</row>
    <row r="108" spans="2:18" ht="15.75">
      <c r="B108" s="55"/>
      <c r="C108" s="10">
        <v>428</v>
      </c>
      <c r="D108" s="61" t="s">
        <v>26</v>
      </c>
      <c r="E108" s="62" t="s">
        <v>95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</row>
    <row r="109" spans="2:18" ht="15.75">
      <c r="B109" s="57" t="s">
        <v>96</v>
      </c>
      <c r="C109" s="7"/>
      <c r="D109" s="8"/>
      <c r="E109" s="7"/>
      <c r="F109" s="65">
        <v>219.83333333333334</v>
      </c>
      <c r="G109" s="65">
        <v>324</v>
      </c>
      <c r="H109" s="65">
        <v>188</v>
      </c>
      <c r="I109" s="65">
        <v>201</v>
      </c>
      <c r="J109" s="65">
        <v>155.5</v>
      </c>
      <c r="K109" s="65">
        <v>170.5</v>
      </c>
      <c r="L109" s="65">
        <v>169.5</v>
      </c>
      <c r="M109" s="65">
        <v>135.5</v>
      </c>
      <c r="N109" s="65">
        <v>162.5</v>
      </c>
      <c r="O109" s="65">
        <v>175</v>
      </c>
      <c r="P109" s="65">
        <v>177</v>
      </c>
      <c r="Q109" s="65">
        <v>170.5</v>
      </c>
      <c r="R109" s="65">
        <v>111.5</v>
      </c>
    </row>
    <row r="110" spans="2:18" ht="15.75">
      <c r="B110" s="55"/>
      <c r="C110" s="10">
        <v>191</v>
      </c>
      <c r="D110" s="61" t="s">
        <v>11</v>
      </c>
      <c r="E110" s="62" t="s">
        <v>96</v>
      </c>
      <c r="F110" s="66">
        <v>219.83333333333334</v>
      </c>
      <c r="G110" s="66">
        <v>324</v>
      </c>
      <c r="H110" s="66">
        <v>188</v>
      </c>
      <c r="I110" s="66">
        <v>201</v>
      </c>
      <c r="J110" s="66">
        <v>155.5</v>
      </c>
      <c r="K110" s="66">
        <v>170.5</v>
      </c>
      <c r="L110" s="66">
        <v>169.5</v>
      </c>
      <c r="M110" s="66">
        <v>135.5</v>
      </c>
      <c r="N110" s="66">
        <v>162.5</v>
      </c>
      <c r="O110" s="66">
        <v>175</v>
      </c>
      <c r="P110" s="66">
        <v>177</v>
      </c>
      <c r="Q110" s="66">
        <v>170.5</v>
      </c>
      <c r="R110" s="66">
        <v>111.5</v>
      </c>
    </row>
    <row r="111" spans="2:18" ht="15.75">
      <c r="B111" s="55"/>
      <c r="C111" s="10">
        <v>501</v>
      </c>
      <c r="D111" s="61" t="s">
        <v>41</v>
      </c>
      <c r="E111" s="62" t="s">
        <v>465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</row>
    <row r="112" spans="2:18" ht="15.75">
      <c r="B112" s="55"/>
      <c r="C112" s="10">
        <v>199</v>
      </c>
      <c r="D112" s="61" t="s">
        <v>32</v>
      </c>
      <c r="E112" s="62" t="s">
        <v>97</v>
      </c>
      <c r="F112" s="66">
        <v>0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</row>
    <row r="113" spans="3:18" ht="15">
      <c r="C113" s="10">
        <v>192</v>
      </c>
      <c r="D113" s="61" t="s">
        <v>23</v>
      </c>
      <c r="E113" s="62" t="s">
        <v>98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</row>
    <row r="114" spans="2:18" ht="15.75">
      <c r="B114" s="55"/>
      <c r="C114" s="10">
        <v>193</v>
      </c>
      <c r="D114" s="61" t="s">
        <v>23</v>
      </c>
      <c r="E114" s="62" t="s">
        <v>99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</row>
    <row r="115" spans="2:18" ht="15.75">
      <c r="B115" s="55"/>
      <c r="C115" s="10">
        <v>196</v>
      </c>
      <c r="D115" s="61" t="s">
        <v>26</v>
      </c>
      <c r="E115" s="62" t="s">
        <v>100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</row>
    <row r="116" spans="2:18" ht="15.75">
      <c r="B116" s="55"/>
      <c r="C116" s="10">
        <v>198</v>
      </c>
      <c r="D116" s="61" t="s">
        <v>26</v>
      </c>
      <c r="E116" s="62" t="s">
        <v>101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</row>
    <row r="117" spans="2:18" ht="15.75">
      <c r="B117" s="55"/>
      <c r="C117" s="10">
        <v>201</v>
      </c>
      <c r="D117" s="61" t="s">
        <v>26</v>
      </c>
      <c r="E117" s="62" t="s">
        <v>102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</row>
    <row r="118" spans="2:18" ht="15.75">
      <c r="B118" s="55"/>
      <c r="C118" s="10">
        <v>202</v>
      </c>
      <c r="D118" s="61" t="s">
        <v>26</v>
      </c>
      <c r="E118" s="62" t="s">
        <v>90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</row>
    <row r="119" spans="2:18" ht="15.75">
      <c r="B119" s="55"/>
      <c r="C119" s="10">
        <v>203</v>
      </c>
      <c r="D119" s="61" t="s">
        <v>26</v>
      </c>
      <c r="E119" s="62" t="s">
        <v>103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</row>
    <row r="120" spans="2:18" ht="15.75">
      <c r="B120" s="55"/>
      <c r="C120" s="10">
        <v>204</v>
      </c>
      <c r="D120" s="61" t="s">
        <v>26</v>
      </c>
      <c r="E120" s="62" t="s">
        <v>104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</row>
    <row r="121" spans="2:18" ht="15.75">
      <c r="B121" s="55"/>
      <c r="C121" s="10">
        <v>999</v>
      </c>
      <c r="D121" s="61" t="s">
        <v>26</v>
      </c>
      <c r="E121" s="62" t="s">
        <v>105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</row>
    <row r="122" spans="2:18" ht="15.75">
      <c r="B122" s="57" t="s">
        <v>106</v>
      </c>
      <c r="C122" s="7"/>
      <c r="D122" s="8"/>
      <c r="E122" s="7"/>
      <c r="F122" s="65">
        <v>0</v>
      </c>
      <c r="G122" s="65">
        <v>0</v>
      </c>
      <c r="H122" s="65">
        <v>0</v>
      </c>
      <c r="I122" s="65">
        <v>0</v>
      </c>
      <c r="J122" s="65">
        <v>0</v>
      </c>
      <c r="K122" s="65">
        <v>0</v>
      </c>
      <c r="L122" s="65">
        <v>0</v>
      </c>
      <c r="M122" s="65">
        <v>0</v>
      </c>
      <c r="N122" s="65">
        <v>0</v>
      </c>
      <c r="O122" s="65">
        <v>0</v>
      </c>
      <c r="P122" s="65">
        <v>0</v>
      </c>
      <c r="Q122" s="65">
        <v>0</v>
      </c>
      <c r="R122" s="65">
        <v>0</v>
      </c>
    </row>
    <row r="123" spans="2:18" ht="15.75">
      <c r="B123" s="55"/>
      <c r="C123" s="10">
        <v>701</v>
      </c>
      <c r="D123" s="61" t="s">
        <v>466</v>
      </c>
      <c r="E123" s="62" t="s">
        <v>416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</row>
    <row r="124" spans="2:18" ht="15.75">
      <c r="B124" s="57" t="s">
        <v>107</v>
      </c>
      <c r="C124" s="7"/>
      <c r="D124" s="8"/>
      <c r="E124" s="7"/>
      <c r="F124" s="65">
        <v>117.04444444444445</v>
      </c>
      <c r="G124" s="65">
        <v>98.3</v>
      </c>
      <c r="H124" s="65">
        <v>100.5</v>
      </c>
      <c r="I124" s="65">
        <v>105.8</v>
      </c>
      <c r="J124" s="65">
        <v>95.1</v>
      </c>
      <c r="K124" s="65">
        <v>98.66666666666667</v>
      </c>
      <c r="L124" s="65">
        <v>78.2</v>
      </c>
      <c r="M124" s="65">
        <v>88.22222222222223</v>
      </c>
      <c r="N124" s="65">
        <v>95</v>
      </c>
      <c r="O124" s="65">
        <v>109.875</v>
      </c>
      <c r="P124" s="65">
        <v>91.11111111111111</v>
      </c>
      <c r="Q124" s="65">
        <v>77.7</v>
      </c>
      <c r="R124" s="65">
        <v>82.44444444444444</v>
      </c>
    </row>
    <row r="125" spans="2:18" ht="15.75">
      <c r="B125" s="55"/>
      <c r="C125" s="10">
        <v>111</v>
      </c>
      <c r="D125" s="61" t="s">
        <v>7</v>
      </c>
      <c r="E125" s="62" t="s">
        <v>108</v>
      </c>
      <c r="F125" s="66">
        <v>207.84444444444443</v>
      </c>
      <c r="G125" s="66">
        <v>158.8</v>
      </c>
      <c r="H125" s="66">
        <v>165.6</v>
      </c>
      <c r="I125" s="66">
        <v>184</v>
      </c>
      <c r="J125" s="66">
        <v>167</v>
      </c>
      <c r="K125" s="66">
        <v>161.6</v>
      </c>
      <c r="L125" s="66">
        <v>139.6</v>
      </c>
      <c r="M125" s="66">
        <v>142.8</v>
      </c>
      <c r="N125" s="66">
        <v>160.6</v>
      </c>
      <c r="O125" s="66">
        <v>155.6</v>
      </c>
      <c r="P125" s="66">
        <v>152</v>
      </c>
      <c r="Q125" s="66">
        <v>148</v>
      </c>
      <c r="R125" s="66">
        <v>135</v>
      </c>
    </row>
    <row r="126" spans="3:18" ht="15">
      <c r="C126" s="10">
        <v>112</v>
      </c>
      <c r="D126" s="61" t="s">
        <v>15</v>
      </c>
      <c r="E126" s="62" t="s">
        <v>109</v>
      </c>
      <c r="F126" s="66">
        <v>19.444444444444443</v>
      </c>
      <c r="G126" s="66">
        <v>81</v>
      </c>
      <c r="H126" s="66">
        <v>41</v>
      </c>
      <c r="I126" s="66">
        <v>16</v>
      </c>
      <c r="J126" s="66">
        <v>16</v>
      </c>
      <c r="K126" s="66">
        <v>12</v>
      </c>
      <c r="L126" s="66">
        <v>8</v>
      </c>
      <c r="M126" s="66">
        <v>0</v>
      </c>
      <c r="N126" s="66">
        <v>0</v>
      </c>
      <c r="O126" s="66">
        <v>0</v>
      </c>
      <c r="P126" s="66">
        <v>0</v>
      </c>
      <c r="Q126" s="66">
        <v>1</v>
      </c>
      <c r="R126" s="66">
        <v>0</v>
      </c>
    </row>
    <row r="127" spans="2:18" ht="15.75">
      <c r="B127" s="55"/>
      <c r="C127" s="10">
        <v>113</v>
      </c>
      <c r="D127" s="61" t="s">
        <v>15</v>
      </c>
      <c r="E127" s="62" t="s">
        <v>110</v>
      </c>
      <c r="F127" s="66">
        <v>28.77777777777778</v>
      </c>
      <c r="G127" s="66">
        <v>43</v>
      </c>
      <c r="H127" s="66">
        <v>34</v>
      </c>
      <c r="I127" s="66">
        <v>34</v>
      </c>
      <c r="J127" s="66">
        <v>40</v>
      </c>
      <c r="K127" s="66">
        <v>14</v>
      </c>
      <c r="L127" s="66">
        <v>22</v>
      </c>
      <c r="M127" s="66">
        <v>26</v>
      </c>
      <c r="N127" s="66">
        <v>3</v>
      </c>
      <c r="O127" s="66">
        <v>32</v>
      </c>
      <c r="P127" s="66">
        <v>3</v>
      </c>
      <c r="Q127" s="66">
        <v>8</v>
      </c>
      <c r="R127" s="66">
        <v>0</v>
      </c>
    </row>
    <row r="128" spans="3:18" ht="15">
      <c r="C128" s="10">
        <v>114</v>
      </c>
      <c r="D128" s="61" t="s">
        <v>15</v>
      </c>
      <c r="E128" s="62" t="s">
        <v>111</v>
      </c>
      <c r="F128" s="66">
        <v>3.3333333333333335</v>
      </c>
      <c r="G128" s="66">
        <v>2</v>
      </c>
      <c r="H128" s="66">
        <v>4</v>
      </c>
      <c r="I128" s="66">
        <v>3</v>
      </c>
      <c r="J128" s="66">
        <v>0</v>
      </c>
      <c r="K128" s="66">
        <v>2</v>
      </c>
      <c r="L128" s="66">
        <v>1</v>
      </c>
      <c r="M128" s="66">
        <v>3</v>
      </c>
      <c r="N128" s="66">
        <v>2</v>
      </c>
      <c r="O128" s="66">
        <v>2</v>
      </c>
      <c r="P128" s="66">
        <v>3</v>
      </c>
      <c r="Q128" s="66">
        <v>4</v>
      </c>
      <c r="R128" s="66">
        <v>4</v>
      </c>
    </row>
    <row r="129" spans="2:18" ht="15.75">
      <c r="B129" s="55"/>
      <c r="C129" s="7">
        <v>115</v>
      </c>
      <c r="D129" s="61" t="s">
        <v>16</v>
      </c>
      <c r="E129" s="62" t="s">
        <v>112</v>
      </c>
      <c r="F129" s="66">
        <v>76.66666666666667</v>
      </c>
      <c r="G129" s="66">
        <v>60</v>
      </c>
      <c r="H129" s="66">
        <v>94</v>
      </c>
      <c r="I129" s="66">
        <v>77</v>
      </c>
      <c r="J129" s="66">
        <v>59</v>
      </c>
      <c r="K129" s="66">
        <v>52</v>
      </c>
      <c r="L129" s="66">
        <v>52</v>
      </c>
      <c r="M129" s="66">
        <v>47</v>
      </c>
      <c r="N129" s="66">
        <v>46</v>
      </c>
      <c r="O129" s="66">
        <v>67</v>
      </c>
      <c r="P129" s="66">
        <v>53</v>
      </c>
      <c r="Q129" s="66">
        <v>22</v>
      </c>
      <c r="R129" s="66">
        <v>61</v>
      </c>
    </row>
    <row r="130" spans="2:18" ht="15.75">
      <c r="B130" s="55"/>
      <c r="C130" s="10">
        <v>126</v>
      </c>
      <c r="D130" s="61" t="s">
        <v>16</v>
      </c>
      <c r="E130" s="62" t="s">
        <v>113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</row>
    <row r="131" spans="2:18" ht="15.75">
      <c r="B131" s="55"/>
      <c r="C131" s="10">
        <v>510</v>
      </c>
      <c r="D131" s="61" t="s">
        <v>32</v>
      </c>
      <c r="E131" s="62" t="s">
        <v>467</v>
      </c>
      <c r="F131" s="66">
        <v>0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</row>
    <row r="132" spans="2:18" ht="15.75">
      <c r="B132" s="55"/>
      <c r="C132" s="10">
        <v>116</v>
      </c>
      <c r="D132" s="61" t="s">
        <v>23</v>
      </c>
      <c r="E132" s="62" t="s">
        <v>114</v>
      </c>
      <c r="F132" s="66">
        <v>0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</row>
    <row r="133" spans="2:18" ht="15.75">
      <c r="B133" s="55"/>
      <c r="C133" s="10">
        <v>118</v>
      </c>
      <c r="D133" s="61" t="s">
        <v>23</v>
      </c>
      <c r="E133" s="62" t="s">
        <v>115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</row>
    <row r="134" spans="2:18" ht="15.75">
      <c r="B134" s="55"/>
      <c r="C134" s="10">
        <v>119</v>
      </c>
      <c r="D134" s="61" t="s">
        <v>23</v>
      </c>
      <c r="E134" s="62" t="s">
        <v>116</v>
      </c>
      <c r="F134" s="66">
        <v>2.6666666666666665</v>
      </c>
      <c r="G134" s="66">
        <v>3</v>
      </c>
      <c r="H134" s="66">
        <v>3</v>
      </c>
      <c r="I134" s="66">
        <v>6</v>
      </c>
      <c r="J134" s="66">
        <v>1</v>
      </c>
      <c r="K134" s="66">
        <v>0</v>
      </c>
      <c r="L134" s="66">
        <v>1</v>
      </c>
      <c r="M134" s="66">
        <v>4</v>
      </c>
      <c r="N134" s="66">
        <v>1</v>
      </c>
      <c r="O134" s="66">
        <v>0</v>
      </c>
      <c r="P134" s="66">
        <v>1</v>
      </c>
      <c r="Q134" s="66">
        <v>2</v>
      </c>
      <c r="R134" s="66">
        <v>2</v>
      </c>
    </row>
    <row r="135" spans="2:18" ht="15.75">
      <c r="B135" s="55"/>
      <c r="C135" s="10">
        <v>121</v>
      </c>
      <c r="D135" s="61" t="s">
        <v>23</v>
      </c>
      <c r="E135" s="62" t="s">
        <v>117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</row>
    <row r="136" spans="2:18" ht="15.75">
      <c r="B136" s="55"/>
      <c r="C136" s="10">
        <v>123</v>
      </c>
      <c r="D136" s="61" t="s">
        <v>23</v>
      </c>
      <c r="E136" s="62" t="s">
        <v>118</v>
      </c>
      <c r="F136" s="66">
        <v>0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</row>
    <row r="137" spans="2:18" ht="15.75">
      <c r="B137" s="55"/>
      <c r="C137" s="10">
        <v>373</v>
      </c>
      <c r="D137" s="61" t="s">
        <v>23</v>
      </c>
      <c r="E137" s="62" t="s">
        <v>92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</row>
    <row r="138" spans="2:18" ht="15.75">
      <c r="B138" s="55"/>
      <c r="C138" s="10">
        <v>417</v>
      </c>
      <c r="D138" s="61" t="s">
        <v>23</v>
      </c>
      <c r="E138" s="62" t="s">
        <v>66</v>
      </c>
      <c r="F138" s="66">
        <v>0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</row>
    <row r="139" spans="2:18" ht="15.75">
      <c r="B139" s="55"/>
      <c r="C139" s="10">
        <v>120</v>
      </c>
      <c r="D139" s="61" t="s">
        <v>26</v>
      </c>
      <c r="E139" s="62" t="s">
        <v>119</v>
      </c>
      <c r="F139" s="66">
        <v>0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</row>
    <row r="140" spans="2:18" ht="15.75">
      <c r="B140" s="55"/>
      <c r="C140" s="10">
        <v>134</v>
      </c>
      <c r="D140" s="61" t="s">
        <v>26</v>
      </c>
      <c r="E140" s="62" t="s">
        <v>120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</row>
    <row r="141" spans="2:18" ht="15.75">
      <c r="B141" s="57" t="s">
        <v>121</v>
      </c>
      <c r="C141" s="7"/>
      <c r="D141" s="8"/>
      <c r="E141" s="7"/>
      <c r="F141" s="65">
        <v>175.33333333333334</v>
      </c>
      <c r="G141" s="65">
        <v>138</v>
      </c>
      <c r="H141" s="65">
        <v>144</v>
      </c>
      <c r="I141" s="65">
        <v>166</v>
      </c>
      <c r="J141" s="65">
        <v>120</v>
      </c>
      <c r="K141" s="65">
        <v>138</v>
      </c>
      <c r="L141" s="65">
        <v>156</v>
      </c>
      <c r="M141" s="65">
        <v>123</v>
      </c>
      <c r="N141" s="65">
        <v>151</v>
      </c>
      <c r="O141" s="65">
        <v>142</v>
      </c>
      <c r="P141" s="65">
        <v>130</v>
      </c>
      <c r="Q141" s="65">
        <v>100</v>
      </c>
      <c r="R141" s="65">
        <v>70</v>
      </c>
    </row>
    <row r="142" spans="2:18" ht="15.75">
      <c r="B142" s="55"/>
      <c r="C142" s="10">
        <v>342</v>
      </c>
      <c r="D142" s="61" t="s">
        <v>11</v>
      </c>
      <c r="E142" s="62" t="s">
        <v>121</v>
      </c>
      <c r="F142" s="66">
        <v>175.33333333333334</v>
      </c>
      <c r="G142" s="66">
        <v>138</v>
      </c>
      <c r="H142" s="66">
        <v>144</v>
      </c>
      <c r="I142" s="66">
        <v>166</v>
      </c>
      <c r="J142" s="66">
        <v>120</v>
      </c>
      <c r="K142" s="66">
        <v>138</v>
      </c>
      <c r="L142" s="66">
        <v>156</v>
      </c>
      <c r="M142" s="66">
        <v>123</v>
      </c>
      <c r="N142" s="66">
        <v>151</v>
      </c>
      <c r="O142" s="66">
        <v>142</v>
      </c>
      <c r="P142" s="66">
        <v>130</v>
      </c>
      <c r="Q142" s="66">
        <v>100</v>
      </c>
      <c r="R142" s="66">
        <v>70</v>
      </c>
    </row>
    <row r="143" spans="2:18" ht="15.75">
      <c r="B143" s="55"/>
      <c r="C143" s="10">
        <v>345</v>
      </c>
      <c r="D143" s="61" t="s">
        <v>32</v>
      </c>
      <c r="E143" s="62" t="s">
        <v>122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</row>
    <row r="144" spans="2:18" ht="15.75">
      <c r="B144" s="55"/>
      <c r="C144" s="10">
        <v>346</v>
      </c>
      <c r="D144" s="61" t="s">
        <v>32</v>
      </c>
      <c r="E144" s="62" t="s">
        <v>123</v>
      </c>
      <c r="F144" s="66">
        <v>0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</row>
    <row r="145" spans="2:18" ht="15.75">
      <c r="B145" s="55"/>
      <c r="C145" s="10">
        <v>347</v>
      </c>
      <c r="D145" s="61" t="s">
        <v>23</v>
      </c>
      <c r="E145" s="62" t="s">
        <v>124</v>
      </c>
      <c r="F145" s="66">
        <v>0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</row>
    <row r="146" spans="3:18" ht="15">
      <c r="C146" s="10">
        <v>348</v>
      </c>
      <c r="D146" s="61" t="s">
        <v>23</v>
      </c>
      <c r="E146" s="62" t="s">
        <v>50</v>
      </c>
      <c r="F146" s="66">
        <v>0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</row>
    <row r="147" spans="2:18" ht="15.75">
      <c r="B147" s="55"/>
      <c r="C147" s="7">
        <v>343</v>
      </c>
      <c r="D147" s="61" t="s">
        <v>26</v>
      </c>
      <c r="E147" s="62" t="s">
        <v>125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</row>
    <row r="148" spans="2:18" ht="15.75">
      <c r="B148" s="55"/>
      <c r="C148" s="10">
        <v>344</v>
      </c>
      <c r="D148" s="61" t="s">
        <v>26</v>
      </c>
      <c r="E148" s="62" t="s">
        <v>126</v>
      </c>
      <c r="F148" s="66">
        <v>0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</row>
    <row r="149" spans="2:18" ht="15.75">
      <c r="B149" s="57" t="s">
        <v>127</v>
      </c>
      <c r="C149" s="7"/>
      <c r="D149" s="8"/>
      <c r="E149" s="7"/>
      <c r="F149" s="65">
        <v>215.92592592592592</v>
      </c>
      <c r="G149" s="65">
        <v>168.66666666666666</v>
      </c>
      <c r="H149" s="65">
        <v>182.66666666666666</v>
      </c>
      <c r="I149" s="65">
        <v>190</v>
      </c>
      <c r="J149" s="65">
        <v>173</v>
      </c>
      <c r="K149" s="65">
        <v>158.33333333333334</v>
      </c>
      <c r="L149" s="65">
        <v>162</v>
      </c>
      <c r="M149" s="65">
        <v>151.33333333333334</v>
      </c>
      <c r="N149" s="65">
        <v>171.66666666666666</v>
      </c>
      <c r="O149" s="65">
        <v>158.66666666666666</v>
      </c>
      <c r="P149" s="65">
        <v>155.66666666666666</v>
      </c>
      <c r="Q149" s="65">
        <v>140.66666666666666</v>
      </c>
      <c r="R149" s="65">
        <v>130.66666666666666</v>
      </c>
    </row>
    <row r="150" spans="2:18" ht="15.75">
      <c r="B150" s="55"/>
      <c r="C150" s="10">
        <v>296</v>
      </c>
      <c r="D150" s="61" t="s">
        <v>11</v>
      </c>
      <c r="E150" s="62" t="s">
        <v>127</v>
      </c>
      <c r="F150" s="66">
        <v>257.94444444444446</v>
      </c>
      <c r="G150" s="66">
        <v>206</v>
      </c>
      <c r="H150" s="66">
        <v>222.5</v>
      </c>
      <c r="I150" s="66">
        <v>229.5</v>
      </c>
      <c r="J150" s="66">
        <v>194.5</v>
      </c>
      <c r="K150" s="66">
        <v>182</v>
      </c>
      <c r="L150" s="66">
        <v>192</v>
      </c>
      <c r="M150" s="66">
        <v>179.5</v>
      </c>
      <c r="N150" s="66">
        <v>213.5</v>
      </c>
      <c r="O150" s="66">
        <v>190</v>
      </c>
      <c r="P150" s="66">
        <v>187.5</v>
      </c>
      <c r="Q150" s="66">
        <v>169.5</v>
      </c>
      <c r="R150" s="66">
        <v>155</v>
      </c>
    </row>
    <row r="151" spans="2:18" ht="15.75">
      <c r="B151" s="55"/>
      <c r="C151" s="10">
        <v>297</v>
      </c>
      <c r="D151" s="61" t="s">
        <v>15</v>
      </c>
      <c r="E151" s="62" t="s">
        <v>128</v>
      </c>
      <c r="F151" s="66">
        <v>131.88888888888889</v>
      </c>
      <c r="G151" s="66">
        <v>94</v>
      </c>
      <c r="H151" s="66">
        <v>103</v>
      </c>
      <c r="I151" s="66">
        <v>111</v>
      </c>
      <c r="J151" s="66">
        <v>130</v>
      </c>
      <c r="K151" s="66">
        <v>111</v>
      </c>
      <c r="L151" s="66">
        <v>102</v>
      </c>
      <c r="M151" s="66">
        <v>95</v>
      </c>
      <c r="N151" s="66">
        <v>88</v>
      </c>
      <c r="O151" s="66">
        <v>96</v>
      </c>
      <c r="P151" s="66">
        <v>92</v>
      </c>
      <c r="Q151" s="66">
        <v>83</v>
      </c>
      <c r="R151" s="66">
        <v>82</v>
      </c>
    </row>
    <row r="152" spans="2:18" ht="15.75">
      <c r="B152" s="55"/>
      <c r="C152" s="10">
        <v>475</v>
      </c>
      <c r="D152" s="61" t="s">
        <v>19</v>
      </c>
      <c r="E152" s="62" t="s">
        <v>444</v>
      </c>
      <c r="F152" s="66">
        <v>0</v>
      </c>
      <c r="G152" s="66">
        <v>0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66">
        <v>0</v>
      </c>
      <c r="Q152" s="66">
        <v>0</v>
      </c>
      <c r="R152" s="66">
        <v>0</v>
      </c>
    </row>
    <row r="153" spans="2:18" ht="15.75">
      <c r="B153" s="55"/>
      <c r="C153" s="10">
        <v>291</v>
      </c>
      <c r="D153" s="61" t="s">
        <v>32</v>
      </c>
      <c r="E153" s="62" t="s">
        <v>129</v>
      </c>
      <c r="F153" s="66">
        <v>0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66">
        <v>0</v>
      </c>
      <c r="Q153" s="66">
        <v>0</v>
      </c>
      <c r="R153" s="66">
        <v>0</v>
      </c>
    </row>
    <row r="154" spans="3:18" ht="15">
      <c r="C154" s="10">
        <v>298</v>
      </c>
      <c r="D154" s="61" t="s">
        <v>23</v>
      </c>
      <c r="E154" s="62" t="s">
        <v>130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66">
        <v>0</v>
      </c>
      <c r="O154" s="66">
        <v>0</v>
      </c>
      <c r="P154" s="66">
        <v>0</v>
      </c>
      <c r="Q154" s="66">
        <v>0</v>
      </c>
      <c r="R154" s="66">
        <v>0</v>
      </c>
    </row>
    <row r="155" spans="2:18" ht="15.75">
      <c r="B155" s="55"/>
      <c r="C155" s="7">
        <v>290</v>
      </c>
      <c r="D155" s="61" t="s">
        <v>26</v>
      </c>
      <c r="E155" s="62" t="s">
        <v>131</v>
      </c>
      <c r="F155" s="66">
        <v>0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  <c r="R155" s="66">
        <v>0</v>
      </c>
    </row>
    <row r="156" spans="2:18" ht="15.75">
      <c r="B156" s="55"/>
      <c r="C156" s="10">
        <v>299</v>
      </c>
      <c r="D156" s="61" t="s">
        <v>26</v>
      </c>
      <c r="E156" s="62" t="s">
        <v>132</v>
      </c>
      <c r="F156" s="66">
        <v>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66">
        <v>0</v>
      </c>
      <c r="O156" s="66">
        <v>0</v>
      </c>
      <c r="P156" s="66">
        <v>0</v>
      </c>
      <c r="Q156" s="66">
        <v>0</v>
      </c>
      <c r="R156" s="66">
        <v>0</v>
      </c>
    </row>
    <row r="157" spans="2:18" ht="15.75">
      <c r="B157" s="55"/>
      <c r="C157" s="10">
        <v>300</v>
      </c>
      <c r="D157" s="61" t="s">
        <v>26</v>
      </c>
      <c r="E157" s="62" t="s">
        <v>133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0</v>
      </c>
      <c r="Q157" s="66">
        <v>0</v>
      </c>
      <c r="R157" s="66">
        <v>0</v>
      </c>
    </row>
    <row r="158" spans="2:18" ht="15.75">
      <c r="B158" s="55"/>
      <c r="C158" s="10">
        <v>302</v>
      </c>
      <c r="D158" s="61" t="s">
        <v>26</v>
      </c>
      <c r="E158" s="62" t="s">
        <v>134</v>
      </c>
      <c r="F158" s="66">
        <v>0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66">
        <v>0</v>
      </c>
      <c r="Q158" s="66">
        <v>0</v>
      </c>
      <c r="R158" s="66">
        <v>0</v>
      </c>
    </row>
    <row r="159" spans="2:18" ht="15.75">
      <c r="B159" s="55"/>
      <c r="C159" s="10">
        <v>303</v>
      </c>
      <c r="D159" s="61" t="s">
        <v>26</v>
      </c>
      <c r="E159" s="62" t="s">
        <v>135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0</v>
      </c>
      <c r="N159" s="66">
        <v>0</v>
      </c>
      <c r="O159" s="66">
        <v>0</v>
      </c>
      <c r="P159" s="66">
        <v>0</v>
      </c>
      <c r="Q159" s="66">
        <v>0</v>
      </c>
      <c r="R159" s="66">
        <v>0</v>
      </c>
    </row>
    <row r="160" spans="2:18" ht="15.75">
      <c r="B160" s="55"/>
      <c r="C160" s="10">
        <v>304</v>
      </c>
      <c r="D160" s="61" t="s">
        <v>26</v>
      </c>
      <c r="E160" s="62" t="s">
        <v>136</v>
      </c>
      <c r="F160" s="66">
        <v>0</v>
      </c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66">
        <v>0</v>
      </c>
      <c r="R160" s="66">
        <v>0</v>
      </c>
    </row>
    <row r="161" spans="2:18" ht="15.75">
      <c r="B161" s="55"/>
      <c r="C161" s="10">
        <v>305</v>
      </c>
      <c r="D161" s="61" t="s">
        <v>26</v>
      </c>
      <c r="E161" s="62" t="s">
        <v>137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66">
        <v>0</v>
      </c>
      <c r="Q161" s="66">
        <v>0</v>
      </c>
      <c r="R161" s="66">
        <v>0</v>
      </c>
    </row>
    <row r="162" spans="2:18" ht="15.75">
      <c r="B162" s="55"/>
      <c r="C162" s="10">
        <v>400</v>
      </c>
      <c r="D162" s="61" t="s">
        <v>26</v>
      </c>
      <c r="E162" s="62" t="s">
        <v>138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66">
        <v>0</v>
      </c>
      <c r="Q162" s="66">
        <v>0</v>
      </c>
      <c r="R162" s="66">
        <v>0</v>
      </c>
    </row>
    <row r="163" spans="2:18" ht="15.75">
      <c r="B163" s="57" t="s">
        <v>139</v>
      </c>
      <c r="C163" s="7"/>
      <c r="D163" s="8"/>
      <c r="E163" s="7"/>
      <c r="F163" s="65">
        <v>233.31481481481484</v>
      </c>
      <c r="G163" s="65">
        <v>189.83333333333334</v>
      </c>
      <c r="H163" s="65">
        <v>166.33333333333334</v>
      </c>
      <c r="I163" s="65">
        <v>157.71428571428572</v>
      </c>
      <c r="J163" s="65">
        <v>161.83333333333334</v>
      </c>
      <c r="K163" s="65">
        <v>164.5</v>
      </c>
      <c r="L163" s="65">
        <v>177</v>
      </c>
      <c r="M163" s="65">
        <v>185.33333333333334</v>
      </c>
      <c r="N163" s="65">
        <v>169.66666666666666</v>
      </c>
      <c r="O163" s="65">
        <v>179.16666666666666</v>
      </c>
      <c r="P163" s="65">
        <v>178.66666666666666</v>
      </c>
      <c r="Q163" s="65">
        <v>173.66666666666666</v>
      </c>
      <c r="R163" s="65">
        <v>169.83333333333334</v>
      </c>
    </row>
    <row r="164" spans="2:18" ht="15.75">
      <c r="B164" s="55"/>
      <c r="C164" s="10">
        <v>854</v>
      </c>
      <c r="D164" s="61" t="s">
        <v>140</v>
      </c>
      <c r="E164" s="62" t="s">
        <v>468</v>
      </c>
      <c r="F164" s="66">
        <v>232.25925925925927</v>
      </c>
      <c r="G164" s="66">
        <v>199.33333333333334</v>
      </c>
      <c r="H164" s="66">
        <v>157.66666666666666</v>
      </c>
      <c r="I164" s="66">
        <v>183</v>
      </c>
      <c r="J164" s="66">
        <v>162.33333333333334</v>
      </c>
      <c r="K164" s="66">
        <v>178.33333333333334</v>
      </c>
      <c r="L164" s="66">
        <v>178</v>
      </c>
      <c r="M164" s="66">
        <v>182.33333333333334</v>
      </c>
      <c r="N164" s="66">
        <v>166.66666666666666</v>
      </c>
      <c r="O164" s="66">
        <v>177</v>
      </c>
      <c r="P164" s="66">
        <v>172.66666666666666</v>
      </c>
      <c r="Q164" s="66">
        <v>167.66666666666666</v>
      </c>
      <c r="R164" s="66">
        <v>165.33333333333334</v>
      </c>
    </row>
    <row r="165" spans="2:18" ht="15.75">
      <c r="B165" s="55"/>
      <c r="C165" s="10">
        <v>46</v>
      </c>
      <c r="D165" s="61" t="s">
        <v>11</v>
      </c>
      <c r="E165" s="62" t="s">
        <v>141</v>
      </c>
      <c r="F165" s="66">
        <v>464.55555555555554</v>
      </c>
      <c r="G165" s="66">
        <v>377</v>
      </c>
      <c r="H165" s="66">
        <v>338</v>
      </c>
      <c r="I165" s="66">
        <v>369</v>
      </c>
      <c r="J165" s="66">
        <v>323</v>
      </c>
      <c r="K165" s="66">
        <v>313</v>
      </c>
      <c r="L165" s="66">
        <v>343</v>
      </c>
      <c r="M165" s="66">
        <v>353</v>
      </c>
      <c r="N165" s="66">
        <v>347</v>
      </c>
      <c r="O165" s="66">
        <v>355</v>
      </c>
      <c r="P165" s="66">
        <v>368</v>
      </c>
      <c r="Q165" s="66">
        <v>344</v>
      </c>
      <c r="R165" s="66">
        <v>351</v>
      </c>
    </row>
    <row r="166" spans="2:18" ht="15.75">
      <c r="B166" s="55"/>
      <c r="C166" s="10">
        <v>45</v>
      </c>
      <c r="D166" s="61" t="s">
        <v>15</v>
      </c>
      <c r="E166" s="62" t="s">
        <v>142</v>
      </c>
      <c r="F166" s="66">
        <v>0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  <c r="M166" s="66">
        <v>0</v>
      </c>
      <c r="N166" s="66">
        <v>0</v>
      </c>
      <c r="O166" s="66">
        <v>0</v>
      </c>
      <c r="P166" s="66">
        <v>0</v>
      </c>
      <c r="Q166" s="66">
        <v>0</v>
      </c>
      <c r="R166" s="66">
        <v>0</v>
      </c>
    </row>
    <row r="167" spans="2:18" ht="15.75">
      <c r="B167" s="55"/>
      <c r="C167" s="10">
        <v>47</v>
      </c>
      <c r="D167" s="61" t="s">
        <v>15</v>
      </c>
      <c r="E167" s="62" t="s">
        <v>143</v>
      </c>
      <c r="F167" s="66">
        <v>52.333333333333336</v>
      </c>
      <c r="G167" s="66">
        <v>49</v>
      </c>
      <c r="H167" s="66">
        <v>52</v>
      </c>
      <c r="I167" s="66">
        <v>24.5</v>
      </c>
      <c r="J167" s="66">
        <v>46</v>
      </c>
      <c r="K167" s="66">
        <v>33</v>
      </c>
      <c r="L167" s="66">
        <v>35</v>
      </c>
      <c r="M167" s="66">
        <v>49</v>
      </c>
      <c r="N167" s="66">
        <v>25</v>
      </c>
      <c r="O167" s="66">
        <v>42</v>
      </c>
      <c r="P167" s="66">
        <v>30</v>
      </c>
      <c r="Q167" s="66">
        <v>42</v>
      </c>
      <c r="R167" s="66">
        <v>19</v>
      </c>
    </row>
    <row r="168" spans="3:18" ht="15">
      <c r="C168" s="10">
        <v>48</v>
      </c>
      <c r="D168" s="61" t="s">
        <v>15</v>
      </c>
      <c r="E168" s="62" t="s">
        <v>426</v>
      </c>
      <c r="F168" s="66">
        <v>186.22222222222223</v>
      </c>
      <c r="G168" s="66">
        <v>115</v>
      </c>
      <c r="H168" s="66">
        <v>135</v>
      </c>
      <c r="I168" s="66">
        <v>137</v>
      </c>
      <c r="J168" s="66">
        <v>115</v>
      </c>
      <c r="K168" s="66">
        <v>106</v>
      </c>
      <c r="L168" s="66">
        <v>150</v>
      </c>
      <c r="M168" s="66">
        <v>163</v>
      </c>
      <c r="N168" s="66">
        <v>146</v>
      </c>
      <c r="O168" s="66">
        <v>147</v>
      </c>
      <c r="P168" s="66">
        <v>156</v>
      </c>
      <c r="Q168" s="66">
        <v>153</v>
      </c>
      <c r="R168" s="66">
        <v>153</v>
      </c>
    </row>
    <row r="169" spans="2:18" ht="15.75">
      <c r="B169" s="55"/>
      <c r="C169" s="7">
        <v>49</v>
      </c>
      <c r="D169" s="61" t="s">
        <v>16</v>
      </c>
      <c r="E169" s="62" t="s">
        <v>417</v>
      </c>
      <c r="F169" s="66">
        <v>0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66">
        <v>0</v>
      </c>
      <c r="O169" s="66">
        <v>0</v>
      </c>
      <c r="P169" s="66">
        <v>0</v>
      </c>
      <c r="Q169" s="66">
        <v>0</v>
      </c>
      <c r="R169" s="66">
        <v>0</v>
      </c>
    </row>
    <row r="170" spans="2:18" ht="15.75">
      <c r="B170" s="55"/>
      <c r="C170" s="10">
        <v>424</v>
      </c>
      <c r="D170" s="61" t="s">
        <v>41</v>
      </c>
      <c r="E170" s="62" t="s">
        <v>144</v>
      </c>
      <c r="F170" s="66">
        <v>0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  <c r="M170" s="66">
        <v>0</v>
      </c>
      <c r="N170" s="66">
        <v>0</v>
      </c>
      <c r="O170" s="66">
        <v>0</v>
      </c>
      <c r="P170" s="66">
        <v>0</v>
      </c>
      <c r="Q170" s="66">
        <v>0</v>
      </c>
      <c r="R170" s="66">
        <v>0</v>
      </c>
    </row>
    <row r="171" spans="2:18" ht="15.75">
      <c r="B171" s="55"/>
      <c r="C171" s="10">
        <v>430</v>
      </c>
      <c r="D171" s="61" t="s">
        <v>41</v>
      </c>
      <c r="E171" s="62" t="s">
        <v>145</v>
      </c>
      <c r="F171" s="66">
        <v>0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  <c r="M171" s="66">
        <v>0</v>
      </c>
      <c r="N171" s="66">
        <v>0</v>
      </c>
      <c r="O171" s="66">
        <v>0</v>
      </c>
      <c r="P171" s="66">
        <v>0</v>
      </c>
      <c r="Q171" s="66">
        <v>0</v>
      </c>
      <c r="R171" s="66">
        <v>0</v>
      </c>
    </row>
    <row r="172" spans="2:18" ht="15.75">
      <c r="B172" s="55"/>
      <c r="C172" s="10">
        <v>432</v>
      </c>
      <c r="D172" s="61" t="s">
        <v>41</v>
      </c>
      <c r="E172" s="62" t="s">
        <v>146</v>
      </c>
      <c r="F172" s="66">
        <v>0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0</v>
      </c>
      <c r="Q172" s="66">
        <v>0</v>
      </c>
      <c r="R172" s="66">
        <v>0</v>
      </c>
    </row>
    <row r="173" spans="2:18" ht="15.75">
      <c r="B173" s="55"/>
      <c r="C173" s="10">
        <v>841</v>
      </c>
      <c r="D173" s="61" t="s">
        <v>41</v>
      </c>
      <c r="E173" s="62" t="s">
        <v>147</v>
      </c>
      <c r="F173" s="66">
        <v>0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66">
        <v>0</v>
      </c>
      <c r="O173" s="66">
        <v>0</v>
      </c>
      <c r="P173" s="66">
        <v>0</v>
      </c>
      <c r="Q173" s="66">
        <v>0</v>
      </c>
      <c r="R173" s="66">
        <v>0</v>
      </c>
    </row>
    <row r="174" spans="2:18" ht="15.75">
      <c r="B174" s="55"/>
      <c r="C174" s="10">
        <v>842</v>
      </c>
      <c r="D174" s="61" t="s">
        <v>41</v>
      </c>
      <c r="E174" s="62" t="s">
        <v>148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  <c r="R174" s="66">
        <v>0</v>
      </c>
    </row>
    <row r="175" spans="2:18" ht="15.75">
      <c r="B175" s="55"/>
      <c r="C175" s="10">
        <v>50</v>
      </c>
      <c r="D175" s="61" t="s">
        <v>32</v>
      </c>
      <c r="E175" s="62" t="s">
        <v>149</v>
      </c>
      <c r="F175" s="66">
        <v>0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  <c r="R175" s="66">
        <v>0</v>
      </c>
    </row>
    <row r="176" spans="2:18" ht="15.75">
      <c r="B176" s="55"/>
      <c r="C176" s="10">
        <v>54</v>
      </c>
      <c r="D176" s="61" t="s">
        <v>32</v>
      </c>
      <c r="E176" s="62" t="s">
        <v>150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</row>
    <row r="177" spans="2:18" ht="15.75">
      <c r="B177" s="55"/>
      <c r="C177" s="10">
        <v>57</v>
      </c>
      <c r="D177" s="61" t="s">
        <v>32</v>
      </c>
      <c r="E177" s="62" t="s">
        <v>151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</row>
    <row r="178" spans="2:18" ht="15.75">
      <c r="B178" s="55"/>
      <c r="C178" s="10">
        <v>59</v>
      </c>
      <c r="D178" s="61" t="s">
        <v>32</v>
      </c>
      <c r="E178" s="62" t="s">
        <v>152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</row>
    <row r="179" spans="2:18" ht="15.75">
      <c r="B179" s="55"/>
      <c r="C179" s="10">
        <v>61</v>
      </c>
      <c r="D179" s="61" t="s">
        <v>32</v>
      </c>
      <c r="E179" s="62" t="s">
        <v>153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</row>
    <row r="180" spans="2:18" ht="15.75">
      <c r="B180" s="55"/>
      <c r="C180" s="10">
        <v>832</v>
      </c>
      <c r="D180" s="61" t="s">
        <v>32</v>
      </c>
      <c r="E180" s="62" t="s">
        <v>154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</row>
    <row r="181" spans="2:18" ht="15.75">
      <c r="B181" s="55"/>
      <c r="C181" s="10">
        <v>52</v>
      </c>
      <c r="D181" s="61" t="s">
        <v>26</v>
      </c>
      <c r="E181" s="62" t="s">
        <v>155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  <c r="M181" s="66">
        <v>0</v>
      </c>
      <c r="N181" s="66">
        <v>0</v>
      </c>
      <c r="O181" s="66">
        <v>0</v>
      </c>
      <c r="P181" s="66">
        <v>0</v>
      </c>
      <c r="Q181" s="66">
        <v>0</v>
      </c>
      <c r="R181" s="66">
        <v>0</v>
      </c>
    </row>
    <row r="182" spans="2:18" ht="15.75">
      <c r="B182" s="57" t="s">
        <v>156</v>
      </c>
      <c r="C182" s="7"/>
      <c r="D182" s="8"/>
      <c r="E182" s="7"/>
      <c r="F182" s="65">
        <v>97.77777777777777</v>
      </c>
      <c r="G182" s="65">
        <v>80.33333333333333</v>
      </c>
      <c r="H182" s="65">
        <v>75</v>
      </c>
      <c r="I182" s="65">
        <v>86</v>
      </c>
      <c r="J182" s="65">
        <v>68</v>
      </c>
      <c r="K182" s="65">
        <v>68.66666666666667</v>
      </c>
      <c r="L182" s="65">
        <v>64</v>
      </c>
      <c r="M182" s="65">
        <v>70</v>
      </c>
      <c r="N182" s="65">
        <v>86.66666666666667</v>
      </c>
      <c r="O182" s="65">
        <v>74.66666666666667</v>
      </c>
      <c r="P182" s="65">
        <v>71.66666666666667</v>
      </c>
      <c r="Q182" s="65">
        <v>74</v>
      </c>
      <c r="R182" s="65">
        <v>61</v>
      </c>
    </row>
    <row r="183" spans="2:18" ht="15.75">
      <c r="B183" s="55"/>
      <c r="C183" s="10">
        <v>700</v>
      </c>
      <c r="D183" s="61" t="s">
        <v>466</v>
      </c>
      <c r="E183" s="62" t="s">
        <v>427</v>
      </c>
      <c r="F183" s="66">
        <v>97.77777777777777</v>
      </c>
      <c r="G183" s="66">
        <v>80.33333333333333</v>
      </c>
      <c r="H183" s="66">
        <v>75</v>
      </c>
      <c r="I183" s="66">
        <v>86</v>
      </c>
      <c r="J183" s="66">
        <v>68</v>
      </c>
      <c r="K183" s="66">
        <v>68.66666666666667</v>
      </c>
      <c r="L183" s="66">
        <v>64</v>
      </c>
      <c r="M183" s="66">
        <v>70</v>
      </c>
      <c r="N183" s="66">
        <v>86.66666666666667</v>
      </c>
      <c r="O183" s="66">
        <v>74.66666666666667</v>
      </c>
      <c r="P183" s="66">
        <v>71.66666666666667</v>
      </c>
      <c r="Q183" s="66">
        <v>74</v>
      </c>
      <c r="R183" s="66">
        <v>61</v>
      </c>
    </row>
    <row r="184" spans="2:18" ht="15.75">
      <c r="B184" s="57" t="s">
        <v>157</v>
      </c>
      <c r="C184" s="7"/>
      <c r="D184" s="8"/>
      <c r="E184" s="7"/>
      <c r="F184" s="65">
        <v>185.05555555555554</v>
      </c>
      <c r="G184" s="65">
        <v>161.5</v>
      </c>
      <c r="H184" s="65">
        <v>138</v>
      </c>
      <c r="I184" s="65">
        <v>158</v>
      </c>
      <c r="J184" s="65">
        <v>143.5</v>
      </c>
      <c r="K184" s="65">
        <v>146.5</v>
      </c>
      <c r="L184" s="65">
        <v>145.5</v>
      </c>
      <c r="M184" s="65">
        <v>141.5</v>
      </c>
      <c r="N184" s="65">
        <v>127.5</v>
      </c>
      <c r="O184" s="65">
        <v>144.5</v>
      </c>
      <c r="P184" s="65">
        <v>118.5</v>
      </c>
      <c r="Q184" s="65">
        <v>127</v>
      </c>
      <c r="R184" s="65">
        <v>113.5</v>
      </c>
    </row>
    <row r="185" spans="2:18" ht="15.75">
      <c r="B185" s="55"/>
      <c r="C185" s="10">
        <v>139</v>
      </c>
      <c r="D185" s="61" t="s">
        <v>9</v>
      </c>
      <c r="E185" s="62" t="s">
        <v>157</v>
      </c>
      <c r="F185" s="66">
        <v>185.05555555555554</v>
      </c>
      <c r="G185" s="66">
        <v>161.5</v>
      </c>
      <c r="H185" s="66">
        <v>138</v>
      </c>
      <c r="I185" s="66">
        <v>158</v>
      </c>
      <c r="J185" s="66">
        <v>143.5</v>
      </c>
      <c r="K185" s="66">
        <v>146.5</v>
      </c>
      <c r="L185" s="66">
        <v>145.5</v>
      </c>
      <c r="M185" s="66">
        <v>141.5</v>
      </c>
      <c r="N185" s="66">
        <v>127.5</v>
      </c>
      <c r="O185" s="66">
        <v>144.5</v>
      </c>
      <c r="P185" s="66">
        <v>118.5</v>
      </c>
      <c r="Q185" s="66">
        <v>127</v>
      </c>
      <c r="R185" s="66">
        <v>113.5</v>
      </c>
    </row>
    <row r="186" spans="2:18" ht="15.75">
      <c r="B186" s="55"/>
      <c r="C186" s="10">
        <v>141</v>
      </c>
      <c r="D186" s="61" t="s">
        <v>15</v>
      </c>
      <c r="E186" s="62" t="s">
        <v>158</v>
      </c>
      <c r="F186" s="66"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  <c r="M186" s="66">
        <v>0</v>
      </c>
      <c r="N186" s="66">
        <v>0</v>
      </c>
      <c r="O186" s="66">
        <v>0</v>
      </c>
      <c r="P186" s="66">
        <v>0</v>
      </c>
      <c r="Q186" s="66">
        <v>0</v>
      </c>
      <c r="R186" s="66">
        <v>0</v>
      </c>
    </row>
    <row r="187" spans="2:18" ht="15.75">
      <c r="B187" s="55"/>
      <c r="C187" s="10">
        <v>143</v>
      </c>
      <c r="D187" s="61" t="s">
        <v>16</v>
      </c>
      <c r="E187" s="62" t="s">
        <v>159</v>
      </c>
      <c r="F187" s="66">
        <v>0</v>
      </c>
      <c r="G187" s="66">
        <v>0</v>
      </c>
      <c r="H187" s="66">
        <v>0</v>
      </c>
      <c r="I187" s="66">
        <v>0</v>
      </c>
      <c r="J187" s="66">
        <v>0</v>
      </c>
      <c r="K187" s="66">
        <v>0</v>
      </c>
      <c r="L187" s="66">
        <v>0</v>
      </c>
      <c r="M187" s="66">
        <v>0</v>
      </c>
      <c r="N187" s="66">
        <v>0</v>
      </c>
      <c r="O187" s="66">
        <v>0</v>
      </c>
      <c r="P187" s="66">
        <v>0</v>
      </c>
      <c r="Q187" s="66">
        <v>0</v>
      </c>
      <c r="R187" s="66">
        <v>0</v>
      </c>
    </row>
    <row r="188" spans="2:18" ht="15.75">
      <c r="B188" s="55"/>
      <c r="C188" s="10">
        <v>413</v>
      </c>
      <c r="D188" s="61" t="s">
        <v>16</v>
      </c>
      <c r="E188" s="62" t="s">
        <v>157</v>
      </c>
      <c r="F188" s="66">
        <v>0</v>
      </c>
      <c r="G188" s="66">
        <v>0</v>
      </c>
      <c r="H188" s="66">
        <v>0</v>
      </c>
      <c r="I188" s="66">
        <v>0</v>
      </c>
      <c r="J188" s="66">
        <v>0</v>
      </c>
      <c r="K188" s="66">
        <v>0</v>
      </c>
      <c r="L188" s="66">
        <v>0</v>
      </c>
      <c r="M188" s="66">
        <v>0</v>
      </c>
      <c r="N188" s="66">
        <v>0</v>
      </c>
      <c r="O188" s="66">
        <v>0</v>
      </c>
      <c r="P188" s="66">
        <v>0</v>
      </c>
      <c r="Q188" s="66">
        <v>0</v>
      </c>
      <c r="R188" s="66">
        <v>0</v>
      </c>
    </row>
    <row r="189" spans="2:18" ht="15.75">
      <c r="B189" s="55"/>
      <c r="C189" s="10">
        <v>491</v>
      </c>
      <c r="D189" s="61" t="s">
        <v>41</v>
      </c>
      <c r="E189" s="62" t="s">
        <v>445</v>
      </c>
      <c r="F189" s="66">
        <v>0</v>
      </c>
      <c r="G189" s="66">
        <v>0</v>
      </c>
      <c r="H189" s="66">
        <v>0</v>
      </c>
      <c r="I189" s="66">
        <v>0</v>
      </c>
      <c r="J189" s="66">
        <v>0</v>
      </c>
      <c r="K189" s="66">
        <v>0</v>
      </c>
      <c r="L189" s="66">
        <v>0</v>
      </c>
      <c r="M189" s="66">
        <v>0</v>
      </c>
      <c r="N189" s="66">
        <v>0</v>
      </c>
      <c r="O189" s="66">
        <v>0</v>
      </c>
      <c r="P189" s="66">
        <v>0</v>
      </c>
      <c r="Q189" s="66">
        <v>0</v>
      </c>
      <c r="R189" s="66">
        <v>0</v>
      </c>
    </row>
    <row r="190" spans="2:18" ht="15.75">
      <c r="B190" s="55"/>
      <c r="C190" s="7">
        <v>490</v>
      </c>
      <c r="D190" s="61" t="s">
        <v>32</v>
      </c>
      <c r="E190" s="62" t="s">
        <v>446</v>
      </c>
      <c r="F190" s="66">
        <v>0</v>
      </c>
      <c r="G190" s="66">
        <v>0</v>
      </c>
      <c r="H190" s="66">
        <v>0</v>
      </c>
      <c r="I190" s="66">
        <v>0</v>
      </c>
      <c r="J190" s="66">
        <v>0</v>
      </c>
      <c r="K190" s="66">
        <v>0</v>
      </c>
      <c r="L190" s="66">
        <v>0</v>
      </c>
      <c r="M190" s="66">
        <v>0</v>
      </c>
      <c r="N190" s="66">
        <v>0</v>
      </c>
      <c r="O190" s="66">
        <v>0</v>
      </c>
      <c r="P190" s="66">
        <v>0</v>
      </c>
      <c r="Q190" s="66">
        <v>0</v>
      </c>
      <c r="R190" s="66">
        <v>0</v>
      </c>
    </row>
    <row r="191" spans="2:18" ht="15.75">
      <c r="B191" s="55"/>
      <c r="C191" s="10">
        <v>434</v>
      </c>
      <c r="D191" s="61" t="s">
        <v>23</v>
      </c>
      <c r="E191" s="62" t="s">
        <v>160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  <c r="M191" s="66">
        <v>0</v>
      </c>
      <c r="N191" s="66">
        <v>0</v>
      </c>
      <c r="O191" s="66">
        <v>0</v>
      </c>
      <c r="P191" s="66">
        <v>0</v>
      </c>
      <c r="Q191" s="66">
        <v>0</v>
      </c>
      <c r="R191" s="66">
        <v>0</v>
      </c>
    </row>
    <row r="192" spans="2:18" ht="15.75">
      <c r="B192" s="55"/>
      <c r="C192" s="10">
        <v>144</v>
      </c>
      <c r="D192" s="61" t="s">
        <v>26</v>
      </c>
      <c r="E192" s="62" t="s">
        <v>161</v>
      </c>
      <c r="F192" s="66">
        <v>0</v>
      </c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66">
        <v>0</v>
      </c>
      <c r="M192" s="66">
        <v>0</v>
      </c>
      <c r="N192" s="66">
        <v>0</v>
      </c>
      <c r="O192" s="66">
        <v>0</v>
      </c>
      <c r="P192" s="66">
        <v>0</v>
      </c>
      <c r="Q192" s="66">
        <v>0</v>
      </c>
      <c r="R192" s="66">
        <v>0</v>
      </c>
    </row>
    <row r="193" spans="2:18" ht="15.75">
      <c r="B193" s="55"/>
      <c r="C193" s="10">
        <v>146</v>
      </c>
      <c r="D193" s="61" t="s">
        <v>26</v>
      </c>
      <c r="E193" s="62" t="s">
        <v>162</v>
      </c>
      <c r="F193" s="66">
        <v>0</v>
      </c>
      <c r="G193" s="66">
        <v>0</v>
      </c>
      <c r="H193" s="66">
        <v>0</v>
      </c>
      <c r="I193" s="66">
        <v>0</v>
      </c>
      <c r="J193" s="66">
        <v>0</v>
      </c>
      <c r="K193" s="66">
        <v>0</v>
      </c>
      <c r="L193" s="66">
        <v>0</v>
      </c>
      <c r="M193" s="66">
        <v>0</v>
      </c>
      <c r="N193" s="66">
        <v>0</v>
      </c>
      <c r="O193" s="66">
        <v>0</v>
      </c>
      <c r="P193" s="66">
        <v>0</v>
      </c>
      <c r="Q193" s="66">
        <v>0</v>
      </c>
      <c r="R193" s="66">
        <v>0</v>
      </c>
    </row>
    <row r="194" spans="2:18" ht="15.75">
      <c r="B194" s="55"/>
      <c r="C194" s="10">
        <v>147</v>
      </c>
      <c r="D194" s="61" t="s">
        <v>26</v>
      </c>
      <c r="E194" s="62" t="s">
        <v>163</v>
      </c>
      <c r="F194" s="66">
        <v>0</v>
      </c>
      <c r="G194" s="66">
        <v>0</v>
      </c>
      <c r="H194" s="66">
        <v>0</v>
      </c>
      <c r="I194" s="66">
        <v>0</v>
      </c>
      <c r="J194" s="66">
        <v>0</v>
      </c>
      <c r="K194" s="66">
        <v>0</v>
      </c>
      <c r="L194" s="66">
        <v>0</v>
      </c>
      <c r="M194" s="66">
        <v>0</v>
      </c>
      <c r="N194" s="66">
        <v>0</v>
      </c>
      <c r="O194" s="66">
        <v>0</v>
      </c>
      <c r="P194" s="66">
        <v>0</v>
      </c>
      <c r="Q194" s="66">
        <v>0</v>
      </c>
      <c r="R194" s="66">
        <v>0</v>
      </c>
    </row>
    <row r="195" spans="2:18" ht="15.75">
      <c r="B195" s="55"/>
      <c r="C195" s="10">
        <v>390</v>
      </c>
      <c r="D195" s="61" t="s">
        <v>26</v>
      </c>
      <c r="E195" s="62" t="s">
        <v>164</v>
      </c>
      <c r="F195" s="66">
        <v>0</v>
      </c>
      <c r="G195" s="66">
        <v>0</v>
      </c>
      <c r="H195" s="66">
        <v>0</v>
      </c>
      <c r="I195" s="66">
        <v>0</v>
      </c>
      <c r="J195" s="66">
        <v>0</v>
      </c>
      <c r="K195" s="66">
        <v>0</v>
      </c>
      <c r="L195" s="66">
        <v>0</v>
      </c>
      <c r="M195" s="66">
        <v>0</v>
      </c>
      <c r="N195" s="66">
        <v>0</v>
      </c>
      <c r="O195" s="66">
        <v>0</v>
      </c>
      <c r="P195" s="66">
        <v>0</v>
      </c>
      <c r="Q195" s="66">
        <v>0</v>
      </c>
      <c r="R195" s="66">
        <v>0</v>
      </c>
    </row>
    <row r="196" spans="2:18" ht="15.75">
      <c r="B196" s="57" t="s">
        <v>165</v>
      </c>
      <c r="C196" s="7"/>
      <c r="D196" s="8"/>
      <c r="E196" s="7"/>
      <c r="F196" s="65">
        <v>150.90277777777777</v>
      </c>
      <c r="G196" s="65">
        <v>118.25</v>
      </c>
      <c r="H196" s="65">
        <v>113.125</v>
      </c>
      <c r="I196" s="65">
        <v>139.375</v>
      </c>
      <c r="J196" s="65">
        <v>115.625</v>
      </c>
      <c r="K196" s="65">
        <v>123</v>
      </c>
      <c r="L196" s="65">
        <v>135.42857142857142</v>
      </c>
      <c r="M196" s="65">
        <v>111.75</v>
      </c>
      <c r="N196" s="65">
        <v>125.14285714285714</v>
      </c>
      <c r="O196" s="65">
        <v>133.57142857142858</v>
      </c>
      <c r="P196" s="65">
        <v>126.85714285714286</v>
      </c>
      <c r="Q196" s="65">
        <v>124.57142857142857</v>
      </c>
      <c r="R196" s="65">
        <v>100</v>
      </c>
    </row>
    <row r="197" spans="2:18" ht="15.75">
      <c r="B197" s="55"/>
      <c r="C197" s="10">
        <v>307</v>
      </c>
      <c r="D197" s="61" t="s">
        <v>7</v>
      </c>
      <c r="E197" s="62" t="s">
        <v>428</v>
      </c>
      <c r="F197" s="66">
        <v>199.3111111111111</v>
      </c>
      <c r="G197" s="66">
        <v>157.2</v>
      </c>
      <c r="H197" s="66">
        <v>152</v>
      </c>
      <c r="I197" s="66">
        <v>189</v>
      </c>
      <c r="J197" s="66">
        <v>152.6</v>
      </c>
      <c r="K197" s="66">
        <v>147.4</v>
      </c>
      <c r="L197" s="66">
        <v>159.6</v>
      </c>
      <c r="M197" s="66">
        <v>147.4</v>
      </c>
      <c r="N197" s="66">
        <v>141.4</v>
      </c>
      <c r="O197" s="66">
        <v>153.6</v>
      </c>
      <c r="P197" s="66">
        <v>145.4</v>
      </c>
      <c r="Q197" s="66">
        <v>136.8</v>
      </c>
      <c r="R197" s="66">
        <v>111.4</v>
      </c>
    </row>
    <row r="198" spans="2:18" ht="15.75">
      <c r="B198" s="55"/>
      <c r="C198" s="10">
        <v>308</v>
      </c>
      <c r="D198" s="61" t="s">
        <v>11</v>
      </c>
      <c r="E198" s="62" t="s">
        <v>166</v>
      </c>
      <c r="F198" s="66">
        <v>97.88888888888889</v>
      </c>
      <c r="G198" s="66">
        <v>73.5</v>
      </c>
      <c r="H198" s="66">
        <v>67</v>
      </c>
      <c r="I198" s="66">
        <v>78.5</v>
      </c>
      <c r="J198" s="66">
        <v>75</v>
      </c>
      <c r="K198" s="66">
        <v>105</v>
      </c>
      <c r="L198" s="66">
        <v>137</v>
      </c>
      <c r="M198" s="66">
        <v>73</v>
      </c>
      <c r="N198" s="66">
        <v>168</v>
      </c>
      <c r="O198" s="66">
        <v>153</v>
      </c>
      <c r="P198" s="66">
        <v>153</v>
      </c>
      <c r="Q198" s="66">
        <v>179</v>
      </c>
      <c r="R198" s="66">
        <v>133</v>
      </c>
    </row>
    <row r="199" spans="2:18" ht="15.75">
      <c r="B199" s="55"/>
      <c r="C199" s="10">
        <v>309</v>
      </c>
      <c r="D199" s="61" t="s">
        <v>15</v>
      </c>
      <c r="E199" s="62" t="s">
        <v>167</v>
      </c>
      <c r="F199" s="66">
        <v>0</v>
      </c>
      <c r="G199" s="66">
        <v>0</v>
      </c>
      <c r="H199" s="66">
        <v>0</v>
      </c>
      <c r="I199" s="66">
        <v>0</v>
      </c>
      <c r="J199" s="66">
        <v>0</v>
      </c>
      <c r="K199" s="66">
        <v>0</v>
      </c>
      <c r="L199" s="66">
        <v>0</v>
      </c>
      <c r="M199" s="66">
        <v>0</v>
      </c>
      <c r="N199" s="66">
        <v>0</v>
      </c>
      <c r="O199" s="66">
        <v>0</v>
      </c>
      <c r="P199" s="66">
        <v>0</v>
      </c>
      <c r="Q199" s="66">
        <v>0</v>
      </c>
      <c r="R199" s="66">
        <v>0</v>
      </c>
    </row>
    <row r="200" spans="2:18" ht="15.75">
      <c r="B200" s="55"/>
      <c r="C200" s="10">
        <v>310</v>
      </c>
      <c r="D200" s="61" t="s">
        <v>15</v>
      </c>
      <c r="E200" s="62" t="s">
        <v>168</v>
      </c>
      <c r="F200" s="66">
        <v>0</v>
      </c>
      <c r="G200" s="66">
        <v>0</v>
      </c>
      <c r="H200" s="66">
        <v>0</v>
      </c>
      <c r="I200" s="66">
        <v>0</v>
      </c>
      <c r="J200" s="66">
        <v>0</v>
      </c>
      <c r="K200" s="66">
        <v>0</v>
      </c>
      <c r="L200" s="66">
        <v>0</v>
      </c>
      <c r="M200" s="66">
        <v>0</v>
      </c>
      <c r="N200" s="66">
        <v>0</v>
      </c>
      <c r="O200" s="66">
        <v>0</v>
      </c>
      <c r="P200" s="66">
        <v>0</v>
      </c>
      <c r="Q200" s="66">
        <v>0</v>
      </c>
      <c r="R200" s="66">
        <v>0</v>
      </c>
    </row>
    <row r="201" spans="2:18" ht="15.75">
      <c r="B201" s="55"/>
      <c r="C201" s="10">
        <v>313</v>
      </c>
      <c r="D201" s="61" t="s">
        <v>15</v>
      </c>
      <c r="E201" s="62" t="s">
        <v>429</v>
      </c>
      <c r="F201" s="66">
        <v>14.88888888888889</v>
      </c>
      <c r="G201" s="66">
        <v>13</v>
      </c>
      <c r="H201" s="66">
        <v>11</v>
      </c>
      <c r="I201" s="66">
        <v>13</v>
      </c>
      <c r="J201" s="66">
        <v>12</v>
      </c>
      <c r="K201" s="66">
        <v>19</v>
      </c>
      <c r="L201" s="66">
        <v>13</v>
      </c>
      <c r="M201" s="66">
        <v>11</v>
      </c>
      <c r="N201" s="66">
        <v>1</v>
      </c>
      <c r="O201" s="66">
        <v>14</v>
      </c>
      <c r="P201" s="66">
        <v>8</v>
      </c>
      <c r="Q201" s="66">
        <v>9</v>
      </c>
      <c r="R201" s="66">
        <v>10</v>
      </c>
    </row>
    <row r="202" spans="2:18" ht="15.75">
      <c r="B202" s="55"/>
      <c r="C202" s="7">
        <v>311</v>
      </c>
      <c r="D202" s="61" t="s">
        <v>16</v>
      </c>
      <c r="E202" s="62" t="s">
        <v>169</v>
      </c>
      <c r="F202" s="66">
        <v>0</v>
      </c>
      <c r="G202" s="66">
        <v>0</v>
      </c>
      <c r="H202" s="66">
        <v>0</v>
      </c>
      <c r="I202" s="66">
        <v>0</v>
      </c>
      <c r="J202" s="66">
        <v>0</v>
      </c>
      <c r="K202" s="66">
        <v>0</v>
      </c>
      <c r="L202" s="66">
        <v>0</v>
      </c>
      <c r="M202" s="66">
        <v>0</v>
      </c>
      <c r="N202" s="66">
        <v>0</v>
      </c>
      <c r="O202" s="66">
        <v>0</v>
      </c>
      <c r="P202" s="66">
        <v>0</v>
      </c>
      <c r="Q202" s="66">
        <v>0</v>
      </c>
      <c r="R202" s="66">
        <v>0</v>
      </c>
    </row>
    <row r="203" spans="2:18" ht="15.75">
      <c r="B203" s="55"/>
      <c r="C203" s="10">
        <v>834</v>
      </c>
      <c r="D203" s="61" t="s">
        <v>16</v>
      </c>
      <c r="E203" s="62" t="s">
        <v>170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  <c r="M203" s="66">
        <v>0</v>
      </c>
      <c r="N203" s="66">
        <v>0</v>
      </c>
      <c r="O203" s="66">
        <v>0</v>
      </c>
      <c r="P203" s="66">
        <v>0</v>
      </c>
      <c r="Q203" s="66">
        <v>0</v>
      </c>
      <c r="R203" s="66">
        <v>0</v>
      </c>
    </row>
    <row r="204" spans="2:18" ht="15.75">
      <c r="B204" s="55"/>
      <c r="C204" s="10">
        <v>494</v>
      </c>
      <c r="D204" s="61" t="s">
        <v>19</v>
      </c>
      <c r="E204" s="62" t="s">
        <v>447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 s="66">
        <v>0</v>
      </c>
      <c r="M204" s="66">
        <v>0</v>
      </c>
      <c r="N204" s="66">
        <v>0</v>
      </c>
      <c r="O204" s="66">
        <v>0</v>
      </c>
      <c r="P204" s="66">
        <v>0</v>
      </c>
      <c r="Q204" s="66">
        <v>0</v>
      </c>
      <c r="R204" s="66">
        <v>0</v>
      </c>
    </row>
    <row r="205" spans="2:18" ht="15.75">
      <c r="B205" s="55"/>
      <c r="C205" s="10">
        <v>312</v>
      </c>
      <c r="D205" s="61" t="s">
        <v>41</v>
      </c>
      <c r="E205" s="62" t="s">
        <v>165</v>
      </c>
      <c r="F205" s="66">
        <v>0</v>
      </c>
      <c r="G205" s="66">
        <v>0</v>
      </c>
      <c r="H205" s="66">
        <v>0</v>
      </c>
      <c r="I205" s="66">
        <v>0</v>
      </c>
      <c r="J205" s="66">
        <v>0</v>
      </c>
      <c r="K205" s="66">
        <v>0</v>
      </c>
      <c r="L205" s="66">
        <v>0</v>
      </c>
      <c r="M205" s="66">
        <v>0</v>
      </c>
      <c r="N205" s="66">
        <v>0</v>
      </c>
      <c r="O205" s="66">
        <v>0</v>
      </c>
      <c r="P205" s="66">
        <v>0</v>
      </c>
      <c r="Q205" s="66">
        <v>0</v>
      </c>
      <c r="R205" s="66">
        <v>0</v>
      </c>
    </row>
    <row r="206" spans="2:18" ht="15.75">
      <c r="B206" s="55"/>
      <c r="C206" s="10">
        <v>454</v>
      </c>
      <c r="D206" s="61" t="s">
        <v>41</v>
      </c>
      <c r="E206" s="62" t="s">
        <v>171</v>
      </c>
      <c r="F206" s="66">
        <v>0</v>
      </c>
      <c r="G206" s="66">
        <v>0</v>
      </c>
      <c r="H206" s="66">
        <v>0</v>
      </c>
      <c r="I206" s="66">
        <v>0</v>
      </c>
      <c r="J206" s="66">
        <v>0</v>
      </c>
      <c r="K206" s="66">
        <v>0</v>
      </c>
      <c r="L206" s="66">
        <v>0</v>
      </c>
      <c r="M206" s="66">
        <v>0</v>
      </c>
      <c r="N206" s="66">
        <v>0</v>
      </c>
      <c r="O206" s="66">
        <v>0</v>
      </c>
      <c r="P206" s="66">
        <v>0</v>
      </c>
      <c r="Q206" s="66">
        <v>0</v>
      </c>
      <c r="R206" s="66">
        <v>0</v>
      </c>
    </row>
    <row r="207" spans="2:18" ht="15.75">
      <c r="B207" s="55"/>
      <c r="C207" s="10">
        <v>853</v>
      </c>
      <c r="D207" s="61" t="s">
        <v>41</v>
      </c>
      <c r="E207" s="62" t="s">
        <v>448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0</v>
      </c>
      <c r="M207" s="66">
        <v>0</v>
      </c>
      <c r="N207" s="66">
        <v>0</v>
      </c>
      <c r="O207" s="66">
        <v>0</v>
      </c>
      <c r="P207" s="66">
        <v>0</v>
      </c>
      <c r="Q207" s="66">
        <v>0</v>
      </c>
      <c r="R207" s="66">
        <v>0</v>
      </c>
    </row>
    <row r="208" spans="2:18" ht="15.75">
      <c r="B208" s="55"/>
      <c r="C208" s="10">
        <v>492</v>
      </c>
      <c r="D208" s="61" t="s">
        <v>32</v>
      </c>
      <c r="E208" s="62" t="s">
        <v>172</v>
      </c>
      <c r="F208" s="66">
        <v>0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  <c r="M208" s="66">
        <v>0</v>
      </c>
      <c r="N208" s="66">
        <v>0</v>
      </c>
      <c r="O208" s="66">
        <v>0</v>
      </c>
      <c r="P208" s="66">
        <v>0</v>
      </c>
      <c r="Q208" s="66">
        <v>0</v>
      </c>
      <c r="R208" s="66">
        <v>0</v>
      </c>
    </row>
    <row r="209" spans="2:18" ht="15.75">
      <c r="B209" s="55"/>
      <c r="C209" s="10">
        <v>317</v>
      </c>
      <c r="D209" s="61" t="s">
        <v>23</v>
      </c>
      <c r="E209" s="62" t="s">
        <v>173</v>
      </c>
      <c r="F209" s="66">
        <v>0</v>
      </c>
      <c r="G209" s="66">
        <v>0</v>
      </c>
      <c r="H209" s="66">
        <v>0</v>
      </c>
      <c r="I209" s="66">
        <v>0</v>
      </c>
      <c r="J209" s="66">
        <v>0</v>
      </c>
      <c r="K209" s="66">
        <v>0</v>
      </c>
      <c r="L209" s="66">
        <v>0</v>
      </c>
      <c r="M209" s="66">
        <v>0</v>
      </c>
      <c r="N209" s="66">
        <v>0</v>
      </c>
      <c r="O209" s="66">
        <v>0</v>
      </c>
      <c r="P209" s="66">
        <v>0</v>
      </c>
      <c r="Q209" s="66">
        <v>0</v>
      </c>
      <c r="R209" s="66">
        <v>0</v>
      </c>
    </row>
    <row r="210" spans="2:18" ht="15.75">
      <c r="B210" s="55"/>
      <c r="C210" s="10">
        <v>314</v>
      </c>
      <c r="D210" s="61" t="s">
        <v>26</v>
      </c>
      <c r="E210" s="62" t="s">
        <v>174</v>
      </c>
      <c r="F210" s="66">
        <v>0</v>
      </c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66">
        <v>0</v>
      </c>
      <c r="M210" s="66">
        <v>0</v>
      </c>
      <c r="N210" s="66">
        <v>0</v>
      </c>
      <c r="O210" s="66">
        <v>0</v>
      </c>
      <c r="P210" s="66">
        <v>0</v>
      </c>
      <c r="Q210" s="66">
        <v>0</v>
      </c>
      <c r="R210" s="66">
        <v>0</v>
      </c>
    </row>
    <row r="211" spans="2:18" ht="15.75">
      <c r="B211" s="55"/>
      <c r="C211" s="10">
        <v>315</v>
      </c>
      <c r="D211" s="61" t="s">
        <v>26</v>
      </c>
      <c r="E211" s="62" t="s">
        <v>175</v>
      </c>
      <c r="F211" s="66">
        <v>0</v>
      </c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66">
        <v>0</v>
      </c>
      <c r="M211" s="66">
        <v>0</v>
      </c>
      <c r="N211" s="66">
        <v>0</v>
      </c>
      <c r="O211" s="66">
        <v>0</v>
      </c>
      <c r="P211" s="66">
        <v>0</v>
      </c>
      <c r="Q211" s="66">
        <v>0</v>
      </c>
      <c r="R211" s="66">
        <v>0</v>
      </c>
    </row>
    <row r="212" spans="2:18" ht="15.75">
      <c r="B212" s="55"/>
      <c r="C212" s="10">
        <v>316</v>
      </c>
      <c r="D212" s="61" t="s">
        <v>26</v>
      </c>
      <c r="E212" s="62" t="s">
        <v>176</v>
      </c>
      <c r="F212" s="66">
        <v>0</v>
      </c>
      <c r="G212" s="66">
        <v>0</v>
      </c>
      <c r="H212" s="66">
        <v>0</v>
      </c>
      <c r="I212" s="66">
        <v>0</v>
      </c>
      <c r="J212" s="66">
        <v>0</v>
      </c>
      <c r="K212" s="66">
        <v>0</v>
      </c>
      <c r="L212" s="66">
        <v>0</v>
      </c>
      <c r="M212" s="66">
        <v>0</v>
      </c>
      <c r="N212" s="66">
        <v>0</v>
      </c>
      <c r="O212" s="66">
        <v>0</v>
      </c>
      <c r="P212" s="66">
        <v>0</v>
      </c>
      <c r="Q212" s="66">
        <v>0</v>
      </c>
      <c r="R212" s="66">
        <v>0</v>
      </c>
    </row>
    <row r="213" spans="2:18" ht="15.75">
      <c r="B213" s="55"/>
      <c r="C213" s="10">
        <v>318</v>
      </c>
      <c r="D213" s="61" t="s">
        <v>26</v>
      </c>
      <c r="E213" s="62" t="s">
        <v>177</v>
      </c>
      <c r="F213" s="66">
        <v>0</v>
      </c>
      <c r="G213" s="66">
        <v>0</v>
      </c>
      <c r="H213" s="66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66">
        <v>0</v>
      </c>
      <c r="O213" s="66">
        <v>0</v>
      </c>
      <c r="P213" s="66">
        <v>0</v>
      </c>
      <c r="Q213" s="66">
        <v>0</v>
      </c>
      <c r="R213" s="66">
        <v>0</v>
      </c>
    </row>
    <row r="214" spans="2:18" ht="15.75">
      <c r="B214" s="55"/>
      <c r="C214" s="10">
        <v>320</v>
      </c>
      <c r="D214" s="61" t="s">
        <v>26</v>
      </c>
      <c r="E214" s="62" t="s">
        <v>178</v>
      </c>
      <c r="F214" s="66">
        <v>0</v>
      </c>
      <c r="G214" s="66">
        <v>0</v>
      </c>
      <c r="H214" s="66">
        <v>0</v>
      </c>
      <c r="I214" s="66">
        <v>0</v>
      </c>
      <c r="J214" s="66">
        <v>0</v>
      </c>
      <c r="K214" s="66">
        <v>0</v>
      </c>
      <c r="L214" s="66">
        <v>0</v>
      </c>
      <c r="M214" s="66">
        <v>0</v>
      </c>
      <c r="N214" s="66">
        <v>0</v>
      </c>
      <c r="O214" s="66">
        <v>0</v>
      </c>
      <c r="P214" s="66">
        <v>0</v>
      </c>
      <c r="Q214" s="66">
        <v>0</v>
      </c>
      <c r="R214" s="66">
        <v>0</v>
      </c>
    </row>
    <row r="215" spans="2:18" ht="15.75">
      <c r="B215" s="55"/>
      <c r="C215" s="10">
        <v>321</v>
      </c>
      <c r="D215" s="61" t="s">
        <v>26</v>
      </c>
      <c r="E215" s="62" t="s">
        <v>179</v>
      </c>
      <c r="F215" s="66">
        <v>0</v>
      </c>
      <c r="G215" s="66">
        <v>0</v>
      </c>
      <c r="H215" s="66">
        <v>0</v>
      </c>
      <c r="I215" s="66">
        <v>0</v>
      </c>
      <c r="J215" s="66">
        <v>0</v>
      </c>
      <c r="K215" s="66">
        <v>0</v>
      </c>
      <c r="L215" s="66">
        <v>0</v>
      </c>
      <c r="M215" s="66">
        <v>0</v>
      </c>
      <c r="N215" s="66">
        <v>0</v>
      </c>
      <c r="O215" s="66">
        <v>0</v>
      </c>
      <c r="P215" s="66">
        <v>0</v>
      </c>
      <c r="Q215" s="66">
        <v>0</v>
      </c>
      <c r="R215" s="66">
        <v>0</v>
      </c>
    </row>
    <row r="216" spans="2:18" ht="15.75">
      <c r="B216" s="55"/>
      <c r="C216" s="10">
        <v>322</v>
      </c>
      <c r="D216" s="61" t="s">
        <v>26</v>
      </c>
      <c r="E216" s="62" t="s">
        <v>180</v>
      </c>
      <c r="F216" s="66">
        <v>0</v>
      </c>
      <c r="G216" s="66">
        <v>0</v>
      </c>
      <c r="H216" s="66">
        <v>0</v>
      </c>
      <c r="I216" s="66">
        <v>0</v>
      </c>
      <c r="J216" s="66">
        <v>0</v>
      </c>
      <c r="K216" s="66">
        <v>0</v>
      </c>
      <c r="L216" s="66">
        <v>0</v>
      </c>
      <c r="M216" s="66">
        <v>0</v>
      </c>
      <c r="N216" s="66">
        <v>0</v>
      </c>
      <c r="O216" s="66">
        <v>0</v>
      </c>
      <c r="P216" s="66">
        <v>0</v>
      </c>
      <c r="Q216" s="66">
        <v>0</v>
      </c>
      <c r="R216" s="66">
        <v>0</v>
      </c>
    </row>
    <row r="217" spans="2:18" ht="15.75">
      <c r="B217" s="55"/>
      <c r="C217" s="10">
        <v>323</v>
      </c>
      <c r="D217" s="61" t="s">
        <v>26</v>
      </c>
      <c r="E217" s="62" t="s">
        <v>181</v>
      </c>
      <c r="F217" s="66">
        <v>0</v>
      </c>
      <c r="G217" s="66">
        <v>0</v>
      </c>
      <c r="H217" s="66">
        <v>0</v>
      </c>
      <c r="I217" s="66">
        <v>0</v>
      </c>
      <c r="J217" s="66">
        <v>0</v>
      </c>
      <c r="K217" s="66">
        <v>0</v>
      </c>
      <c r="L217" s="66">
        <v>0</v>
      </c>
      <c r="M217" s="66">
        <v>0</v>
      </c>
      <c r="N217" s="66">
        <v>0</v>
      </c>
      <c r="O217" s="66">
        <v>0</v>
      </c>
      <c r="P217" s="66">
        <v>0</v>
      </c>
      <c r="Q217" s="66">
        <v>0</v>
      </c>
      <c r="R217" s="66">
        <v>0</v>
      </c>
    </row>
    <row r="218" spans="2:18" ht="15.75">
      <c r="B218" s="55"/>
      <c r="C218" s="10">
        <v>324</v>
      </c>
      <c r="D218" s="61" t="s">
        <v>26</v>
      </c>
      <c r="E218" s="62" t="s">
        <v>182</v>
      </c>
      <c r="F218" s="66">
        <v>0</v>
      </c>
      <c r="G218" s="66">
        <v>0</v>
      </c>
      <c r="H218" s="66">
        <v>0</v>
      </c>
      <c r="I218" s="66">
        <v>0</v>
      </c>
      <c r="J218" s="66">
        <v>0</v>
      </c>
      <c r="K218" s="66">
        <v>0</v>
      </c>
      <c r="L218" s="66">
        <v>0</v>
      </c>
      <c r="M218" s="66">
        <v>0</v>
      </c>
      <c r="N218" s="66">
        <v>0</v>
      </c>
      <c r="O218" s="66">
        <v>0</v>
      </c>
      <c r="P218" s="66">
        <v>0</v>
      </c>
      <c r="Q218" s="66">
        <v>0</v>
      </c>
      <c r="R218" s="66">
        <v>0</v>
      </c>
    </row>
    <row r="219" spans="2:18" ht="15.75">
      <c r="B219" s="55"/>
      <c r="C219" s="10">
        <v>372</v>
      </c>
      <c r="D219" s="61" t="s">
        <v>26</v>
      </c>
      <c r="E219" s="62" t="s">
        <v>183</v>
      </c>
      <c r="F219" s="66">
        <v>0</v>
      </c>
      <c r="G219" s="66">
        <v>0</v>
      </c>
      <c r="H219" s="66">
        <v>0</v>
      </c>
      <c r="I219" s="66">
        <v>0</v>
      </c>
      <c r="J219" s="66">
        <v>0</v>
      </c>
      <c r="K219" s="66">
        <v>0</v>
      </c>
      <c r="L219" s="66">
        <v>0</v>
      </c>
      <c r="M219" s="66">
        <v>0</v>
      </c>
      <c r="N219" s="66">
        <v>0</v>
      </c>
      <c r="O219" s="66">
        <v>0</v>
      </c>
      <c r="P219" s="66">
        <v>0</v>
      </c>
      <c r="Q219" s="66">
        <v>0</v>
      </c>
      <c r="R219" s="66">
        <v>0</v>
      </c>
    </row>
    <row r="220" spans="2:18" ht="15.75">
      <c r="B220" s="57" t="s">
        <v>184</v>
      </c>
      <c r="C220" s="7"/>
      <c r="D220" s="8"/>
      <c r="E220" s="7"/>
      <c r="F220" s="65">
        <v>154.23611111111111</v>
      </c>
      <c r="G220" s="65">
        <v>122.5625</v>
      </c>
      <c r="H220" s="65">
        <v>119.125</v>
      </c>
      <c r="I220" s="65">
        <v>121.875</v>
      </c>
      <c r="J220" s="65">
        <v>125.13333333333334</v>
      </c>
      <c r="K220" s="65">
        <v>123.375</v>
      </c>
      <c r="L220" s="65">
        <v>124.8</v>
      </c>
      <c r="M220" s="65">
        <v>114.13333333333334</v>
      </c>
      <c r="N220" s="65">
        <v>121.35714285714286</v>
      </c>
      <c r="O220" s="65">
        <v>137.78571428571428</v>
      </c>
      <c r="P220" s="65">
        <v>120.33333333333333</v>
      </c>
      <c r="Q220" s="65">
        <v>117.875</v>
      </c>
      <c r="R220" s="65">
        <v>109.26666666666667</v>
      </c>
    </row>
    <row r="221" spans="2:18" ht="15.75">
      <c r="B221" s="55"/>
      <c r="C221" s="10">
        <v>205</v>
      </c>
      <c r="D221" s="61" t="s">
        <v>140</v>
      </c>
      <c r="E221" s="62" t="s">
        <v>185</v>
      </c>
      <c r="F221" s="66">
        <v>187.61111111111111</v>
      </c>
      <c r="G221" s="66">
        <v>144.33333333333334</v>
      </c>
      <c r="H221" s="66">
        <v>140.66666666666666</v>
      </c>
      <c r="I221" s="66">
        <v>145.16666666666666</v>
      </c>
      <c r="J221" s="66">
        <v>148.83333333333334</v>
      </c>
      <c r="K221" s="66">
        <v>147.83333333333334</v>
      </c>
      <c r="L221" s="66">
        <v>161.4</v>
      </c>
      <c r="M221" s="66">
        <v>145.8</v>
      </c>
      <c r="N221" s="66">
        <v>189.25</v>
      </c>
      <c r="O221" s="66">
        <v>219.75</v>
      </c>
      <c r="P221" s="66">
        <v>173.6</v>
      </c>
      <c r="Q221" s="66">
        <v>151.66666666666666</v>
      </c>
      <c r="R221" s="66">
        <v>136.66666666666666</v>
      </c>
    </row>
    <row r="222" spans="2:18" ht="15.75">
      <c r="B222" s="55"/>
      <c r="C222" s="10">
        <v>206</v>
      </c>
      <c r="D222" s="61" t="s">
        <v>11</v>
      </c>
      <c r="E222" s="62" t="s">
        <v>186</v>
      </c>
      <c r="F222" s="66">
        <v>218.55555555555554</v>
      </c>
      <c r="G222" s="66">
        <v>184.5</v>
      </c>
      <c r="H222" s="66">
        <v>162.5</v>
      </c>
      <c r="I222" s="66">
        <v>173.5</v>
      </c>
      <c r="J222" s="66">
        <v>159</v>
      </c>
      <c r="K222" s="66">
        <v>185.5</v>
      </c>
      <c r="L222" s="66">
        <v>160.5</v>
      </c>
      <c r="M222" s="66">
        <v>147.5</v>
      </c>
      <c r="N222" s="66">
        <v>153.5</v>
      </c>
      <c r="O222" s="66">
        <v>154</v>
      </c>
      <c r="P222" s="66">
        <v>160</v>
      </c>
      <c r="Q222" s="66">
        <v>150.5</v>
      </c>
      <c r="R222" s="66">
        <v>176</v>
      </c>
    </row>
    <row r="223" spans="2:18" ht="15.75">
      <c r="B223" s="55"/>
      <c r="C223" s="10">
        <v>207</v>
      </c>
      <c r="D223" s="61" t="s">
        <v>15</v>
      </c>
      <c r="E223" s="62" t="s">
        <v>187</v>
      </c>
      <c r="F223" s="66">
        <v>287.6666666666667</v>
      </c>
      <c r="G223" s="66">
        <v>119.5</v>
      </c>
      <c r="H223" s="66">
        <v>255</v>
      </c>
      <c r="I223" s="66">
        <v>230</v>
      </c>
      <c r="J223" s="66">
        <v>234</v>
      </c>
      <c r="K223" s="66">
        <v>237</v>
      </c>
      <c r="L223" s="66">
        <v>203</v>
      </c>
      <c r="M223" s="66">
        <v>202</v>
      </c>
      <c r="N223" s="66">
        <v>203</v>
      </c>
      <c r="O223" s="66">
        <v>213</v>
      </c>
      <c r="P223" s="66">
        <v>202</v>
      </c>
      <c r="Q223" s="66">
        <v>217</v>
      </c>
      <c r="R223" s="66">
        <v>154</v>
      </c>
    </row>
    <row r="224" spans="2:18" ht="15.75">
      <c r="B224" s="55"/>
      <c r="C224" s="10">
        <v>211</v>
      </c>
      <c r="D224" s="61" t="s">
        <v>15</v>
      </c>
      <c r="E224" s="62" t="s">
        <v>189</v>
      </c>
      <c r="F224" s="66">
        <v>148.66666666666666</v>
      </c>
      <c r="G224" s="66">
        <v>119.5</v>
      </c>
      <c r="H224" s="66">
        <v>111</v>
      </c>
      <c r="I224" s="66">
        <v>112</v>
      </c>
      <c r="J224" s="66">
        <v>107.5</v>
      </c>
      <c r="K224" s="66">
        <v>129.5</v>
      </c>
      <c r="L224" s="66">
        <v>120</v>
      </c>
      <c r="M224" s="66">
        <v>119.5</v>
      </c>
      <c r="N224" s="66">
        <v>91</v>
      </c>
      <c r="O224" s="66">
        <v>132</v>
      </c>
      <c r="P224" s="66">
        <v>99.5</v>
      </c>
      <c r="Q224" s="66">
        <v>116</v>
      </c>
      <c r="R224" s="66">
        <v>80.5</v>
      </c>
    </row>
    <row r="225" spans="2:18" ht="15.75">
      <c r="B225" s="55"/>
      <c r="C225" s="10">
        <v>212</v>
      </c>
      <c r="D225" s="61" t="s">
        <v>15</v>
      </c>
      <c r="E225" s="62" t="s">
        <v>190</v>
      </c>
      <c r="F225" s="66">
        <v>55.44444444444444</v>
      </c>
      <c r="G225" s="66">
        <v>41</v>
      </c>
      <c r="H225" s="66">
        <v>59</v>
      </c>
      <c r="I225" s="66">
        <v>40</v>
      </c>
      <c r="J225" s="66">
        <v>51</v>
      </c>
      <c r="K225" s="66">
        <v>19</v>
      </c>
      <c r="L225" s="66">
        <v>63</v>
      </c>
      <c r="M225" s="66">
        <v>51</v>
      </c>
      <c r="N225" s="66">
        <v>42</v>
      </c>
      <c r="O225" s="66">
        <v>36</v>
      </c>
      <c r="P225" s="66">
        <v>38</v>
      </c>
      <c r="Q225" s="66">
        <v>37</v>
      </c>
      <c r="R225" s="66">
        <v>0</v>
      </c>
    </row>
    <row r="226" spans="2:18" ht="15.75">
      <c r="B226" s="55"/>
      <c r="C226" s="7">
        <v>213</v>
      </c>
      <c r="D226" s="61" t="s">
        <v>15</v>
      </c>
      <c r="E226" s="62" t="s">
        <v>191</v>
      </c>
      <c r="F226" s="66">
        <v>131.44444444444446</v>
      </c>
      <c r="G226" s="66">
        <v>80</v>
      </c>
      <c r="H226" s="66">
        <v>105</v>
      </c>
      <c r="I226" s="66">
        <v>113</v>
      </c>
      <c r="J226" s="66">
        <v>89</v>
      </c>
      <c r="K226" s="66">
        <v>102</v>
      </c>
      <c r="L226" s="66">
        <v>107</v>
      </c>
      <c r="M226" s="66">
        <v>95</v>
      </c>
      <c r="N226" s="66">
        <v>99</v>
      </c>
      <c r="O226" s="66">
        <v>149</v>
      </c>
      <c r="P226" s="66">
        <v>94</v>
      </c>
      <c r="Q226" s="66">
        <v>92</v>
      </c>
      <c r="R226" s="66">
        <v>58</v>
      </c>
    </row>
    <row r="227" spans="2:18" ht="15.75">
      <c r="B227" s="55"/>
      <c r="C227" s="10">
        <v>241</v>
      </c>
      <c r="D227" s="61" t="s">
        <v>15</v>
      </c>
      <c r="E227" s="62" t="s">
        <v>469</v>
      </c>
      <c r="F227" s="66">
        <v>0</v>
      </c>
      <c r="G227" s="66">
        <v>0</v>
      </c>
      <c r="H227" s="66">
        <v>0</v>
      </c>
      <c r="I227" s="66">
        <v>0</v>
      </c>
      <c r="J227" s="66">
        <v>0</v>
      </c>
      <c r="K227" s="66">
        <v>0</v>
      </c>
      <c r="L227" s="66">
        <v>0</v>
      </c>
      <c r="M227" s="66">
        <v>0</v>
      </c>
      <c r="N227" s="66">
        <v>0</v>
      </c>
      <c r="O227" s="66">
        <v>0</v>
      </c>
      <c r="P227" s="66">
        <v>0</v>
      </c>
      <c r="Q227" s="66">
        <v>0</v>
      </c>
      <c r="R227" s="66">
        <v>0</v>
      </c>
    </row>
    <row r="228" spans="2:18" ht="15.75">
      <c r="B228" s="55"/>
      <c r="C228" s="10">
        <v>208</v>
      </c>
      <c r="D228" s="61" t="s">
        <v>16</v>
      </c>
      <c r="E228" s="62" t="s">
        <v>188</v>
      </c>
      <c r="F228" s="66">
        <v>88.33333333333333</v>
      </c>
      <c r="G228" s="66">
        <v>87</v>
      </c>
      <c r="H228" s="66">
        <v>50</v>
      </c>
      <c r="I228" s="66">
        <v>74</v>
      </c>
      <c r="J228" s="66">
        <v>76</v>
      </c>
      <c r="K228" s="66">
        <v>70</v>
      </c>
      <c r="L228" s="66">
        <v>69</v>
      </c>
      <c r="M228" s="66">
        <v>72</v>
      </c>
      <c r="N228" s="66">
        <v>77</v>
      </c>
      <c r="O228" s="66">
        <v>49</v>
      </c>
      <c r="P228" s="66">
        <v>60</v>
      </c>
      <c r="Q228" s="66">
        <v>70</v>
      </c>
      <c r="R228" s="66">
        <v>41</v>
      </c>
    </row>
    <row r="229" spans="2:18" ht="15.75">
      <c r="B229" s="55"/>
      <c r="C229" s="10">
        <v>210</v>
      </c>
      <c r="D229" s="61" t="s">
        <v>16</v>
      </c>
      <c r="E229" s="62" t="s">
        <v>192</v>
      </c>
      <c r="F229" s="66">
        <v>38.77777777777778</v>
      </c>
      <c r="G229" s="66">
        <v>0</v>
      </c>
      <c r="H229" s="66">
        <v>39</v>
      </c>
      <c r="I229" s="66">
        <v>47</v>
      </c>
      <c r="J229" s="66">
        <v>0</v>
      </c>
      <c r="K229" s="66">
        <v>29</v>
      </c>
      <c r="L229" s="66">
        <v>26</v>
      </c>
      <c r="M229" s="66">
        <v>27</v>
      </c>
      <c r="N229" s="66">
        <v>32</v>
      </c>
      <c r="O229" s="66">
        <v>31</v>
      </c>
      <c r="P229" s="66">
        <v>24</v>
      </c>
      <c r="Q229" s="66">
        <v>27</v>
      </c>
      <c r="R229" s="66">
        <v>31</v>
      </c>
    </row>
    <row r="230" spans="2:18" ht="15.75">
      <c r="B230" s="55"/>
      <c r="C230" s="10">
        <v>443</v>
      </c>
      <c r="D230" s="61" t="s">
        <v>16</v>
      </c>
      <c r="E230" s="62" t="s">
        <v>193</v>
      </c>
      <c r="F230" s="66">
        <v>0</v>
      </c>
      <c r="G230" s="66">
        <v>0</v>
      </c>
      <c r="H230" s="66">
        <v>0</v>
      </c>
      <c r="I230" s="66">
        <v>0</v>
      </c>
      <c r="J230" s="66">
        <v>0</v>
      </c>
      <c r="K230" s="66">
        <v>0</v>
      </c>
      <c r="L230" s="66">
        <v>0</v>
      </c>
      <c r="M230" s="66">
        <v>0</v>
      </c>
      <c r="N230" s="66">
        <v>0</v>
      </c>
      <c r="O230" s="66">
        <v>0</v>
      </c>
      <c r="P230" s="66">
        <v>0</v>
      </c>
      <c r="Q230" s="66">
        <v>0</v>
      </c>
      <c r="R230" s="66">
        <v>0</v>
      </c>
    </row>
    <row r="231" spans="2:18" ht="15.75">
      <c r="B231" s="55"/>
      <c r="C231" s="10">
        <v>484</v>
      </c>
      <c r="D231" s="61" t="s">
        <v>19</v>
      </c>
      <c r="E231" s="62" t="s">
        <v>449</v>
      </c>
      <c r="F231" s="66">
        <v>0</v>
      </c>
      <c r="G231" s="66">
        <v>0</v>
      </c>
      <c r="H231" s="66">
        <v>0</v>
      </c>
      <c r="I231" s="66">
        <v>0</v>
      </c>
      <c r="J231" s="66">
        <v>0</v>
      </c>
      <c r="K231" s="66">
        <v>0</v>
      </c>
      <c r="L231" s="66">
        <v>0</v>
      </c>
      <c r="M231" s="66">
        <v>0</v>
      </c>
      <c r="N231" s="66">
        <v>0</v>
      </c>
      <c r="O231" s="66">
        <v>0</v>
      </c>
      <c r="P231" s="66">
        <v>0</v>
      </c>
      <c r="Q231" s="66">
        <v>0</v>
      </c>
      <c r="R231" s="66">
        <v>0</v>
      </c>
    </row>
    <row r="232" spans="2:18" ht="15.75">
      <c r="B232" s="55"/>
      <c r="C232" s="10">
        <v>223</v>
      </c>
      <c r="D232" s="61" t="s">
        <v>41</v>
      </c>
      <c r="E232" s="62" t="s">
        <v>194</v>
      </c>
      <c r="F232" s="66">
        <v>0</v>
      </c>
      <c r="G232" s="66">
        <v>0</v>
      </c>
      <c r="H232" s="66">
        <v>0</v>
      </c>
      <c r="I232" s="66">
        <v>0</v>
      </c>
      <c r="J232" s="66">
        <v>0</v>
      </c>
      <c r="K232" s="66">
        <v>0</v>
      </c>
      <c r="L232" s="66">
        <v>0</v>
      </c>
      <c r="M232" s="66">
        <v>0</v>
      </c>
      <c r="N232" s="66">
        <v>0</v>
      </c>
      <c r="O232" s="66">
        <v>0</v>
      </c>
      <c r="P232" s="66">
        <v>0</v>
      </c>
      <c r="Q232" s="66">
        <v>0</v>
      </c>
      <c r="R232" s="66">
        <v>0</v>
      </c>
    </row>
    <row r="233" spans="2:18" ht="15.75">
      <c r="B233" s="55"/>
      <c r="C233" s="10">
        <v>224</v>
      </c>
      <c r="D233" s="61" t="s">
        <v>41</v>
      </c>
      <c r="E233" s="62" t="s">
        <v>195</v>
      </c>
      <c r="F233" s="66">
        <v>0</v>
      </c>
      <c r="G233" s="66">
        <v>0</v>
      </c>
      <c r="H233" s="66">
        <v>0</v>
      </c>
      <c r="I233" s="66">
        <v>0</v>
      </c>
      <c r="J233" s="66">
        <v>0</v>
      </c>
      <c r="K233" s="66">
        <v>0</v>
      </c>
      <c r="L233" s="66">
        <v>0</v>
      </c>
      <c r="M233" s="66">
        <v>0</v>
      </c>
      <c r="N233" s="66">
        <v>0</v>
      </c>
      <c r="O233" s="66">
        <v>0</v>
      </c>
      <c r="P233" s="66">
        <v>0</v>
      </c>
      <c r="Q233" s="66">
        <v>0</v>
      </c>
      <c r="R233" s="66">
        <v>0</v>
      </c>
    </row>
    <row r="234" spans="2:18" ht="15.75">
      <c r="B234" s="55"/>
      <c r="C234" s="10">
        <v>226</v>
      </c>
      <c r="D234" s="61" t="s">
        <v>41</v>
      </c>
      <c r="E234" s="62" t="s">
        <v>196</v>
      </c>
      <c r="F234" s="66">
        <v>0</v>
      </c>
      <c r="G234" s="66">
        <v>0</v>
      </c>
      <c r="H234" s="66">
        <v>0</v>
      </c>
      <c r="I234" s="66">
        <v>0</v>
      </c>
      <c r="J234" s="66">
        <v>0</v>
      </c>
      <c r="K234" s="66">
        <v>0</v>
      </c>
      <c r="L234" s="66">
        <v>0</v>
      </c>
      <c r="M234" s="66">
        <v>0</v>
      </c>
      <c r="N234" s="66">
        <v>0</v>
      </c>
      <c r="O234" s="66">
        <v>0</v>
      </c>
      <c r="P234" s="66">
        <v>0</v>
      </c>
      <c r="Q234" s="66">
        <v>0</v>
      </c>
      <c r="R234" s="66">
        <v>0</v>
      </c>
    </row>
    <row r="235" spans="2:18" ht="15.75">
      <c r="B235" s="55"/>
      <c r="C235" s="10">
        <v>229</v>
      </c>
      <c r="D235" s="61" t="s">
        <v>41</v>
      </c>
      <c r="E235" s="62" t="s">
        <v>197</v>
      </c>
      <c r="F235" s="66">
        <v>0</v>
      </c>
      <c r="G235" s="66">
        <v>0</v>
      </c>
      <c r="H235" s="66">
        <v>0</v>
      </c>
      <c r="I235" s="66">
        <v>0</v>
      </c>
      <c r="J235" s="66">
        <v>0</v>
      </c>
      <c r="K235" s="66">
        <v>0</v>
      </c>
      <c r="L235" s="66">
        <v>0</v>
      </c>
      <c r="M235" s="66">
        <v>0</v>
      </c>
      <c r="N235" s="66">
        <v>0</v>
      </c>
      <c r="O235" s="66">
        <v>0</v>
      </c>
      <c r="P235" s="66">
        <v>0</v>
      </c>
      <c r="Q235" s="66">
        <v>0</v>
      </c>
      <c r="R235" s="66">
        <v>0</v>
      </c>
    </row>
    <row r="236" spans="2:18" ht="15.75">
      <c r="B236" s="55"/>
      <c r="C236" s="10">
        <v>239</v>
      </c>
      <c r="D236" s="61" t="s">
        <v>41</v>
      </c>
      <c r="E236" s="62" t="s">
        <v>198</v>
      </c>
      <c r="F236" s="66">
        <v>0</v>
      </c>
      <c r="G236" s="66">
        <v>0</v>
      </c>
      <c r="H236" s="66">
        <v>0</v>
      </c>
      <c r="I236" s="66">
        <v>0</v>
      </c>
      <c r="J236" s="66">
        <v>0</v>
      </c>
      <c r="K236" s="66">
        <v>0</v>
      </c>
      <c r="L236" s="66">
        <v>0</v>
      </c>
      <c r="M236" s="66">
        <v>0</v>
      </c>
      <c r="N236" s="66">
        <v>0</v>
      </c>
      <c r="O236" s="66">
        <v>0</v>
      </c>
      <c r="P236" s="66">
        <v>0</v>
      </c>
      <c r="Q236" s="66">
        <v>0</v>
      </c>
      <c r="R236" s="66">
        <v>0</v>
      </c>
    </row>
    <row r="237" spans="2:18" ht="15.75">
      <c r="B237" s="55"/>
      <c r="C237" s="10">
        <v>240</v>
      </c>
      <c r="D237" s="61" t="s">
        <v>41</v>
      </c>
      <c r="E237" s="62" t="s">
        <v>199</v>
      </c>
      <c r="F237" s="66">
        <v>0</v>
      </c>
      <c r="G237" s="66">
        <v>0</v>
      </c>
      <c r="H237" s="66">
        <v>0</v>
      </c>
      <c r="I237" s="66">
        <v>0</v>
      </c>
      <c r="J237" s="66">
        <v>0</v>
      </c>
      <c r="K237" s="66">
        <v>0</v>
      </c>
      <c r="L237" s="66">
        <v>0</v>
      </c>
      <c r="M237" s="66">
        <v>0</v>
      </c>
      <c r="N237" s="66">
        <v>0</v>
      </c>
      <c r="O237" s="66">
        <v>0</v>
      </c>
      <c r="P237" s="66">
        <v>0</v>
      </c>
      <c r="Q237" s="66">
        <v>0</v>
      </c>
      <c r="R237" s="66">
        <v>0</v>
      </c>
    </row>
    <row r="238" spans="2:18" ht="15.75">
      <c r="B238" s="55"/>
      <c r="C238" s="10">
        <v>219</v>
      </c>
      <c r="D238" s="61" t="s">
        <v>32</v>
      </c>
      <c r="E238" s="62" t="s">
        <v>200</v>
      </c>
      <c r="F238" s="66">
        <v>0</v>
      </c>
      <c r="G238" s="66">
        <v>0</v>
      </c>
      <c r="H238" s="66">
        <v>0</v>
      </c>
      <c r="I238" s="66">
        <v>0</v>
      </c>
      <c r="J238" s="66">
        <v>0</v>
      </c>
      <c r="K238" s="66">
        <v>0</v>
      </c>
      <c r="L238" s="66">
        <v>0</v>
      </c>
      <c r="M238" s="66">
        <v>0</v>
      </c>
      <c r="N238" s="66">
        <v>0</v>
      </c>
      <c r="O238" s="66">
        <v>0</v>
      </c>
      <c r="P238" s="66">
        <v>0</v>
      </c>
      <c r="Q238" s="66">
        <v>0</v>
      </c>
      <c r="R238" s="66">
        <v>0</v>
      </c>
    </row>
    <row r="239" spans="2:18" ht="15.75">
      <c r="B239" s="55"/>
      <c r="C239" s="10">
        <v>220</v>
      </c>
      <c r="D239" s="61" t="s">
        <v>32</v>
      </c>
      <c r="E239" s="62" t="s">
        <v>201</v>
      </c>
      <c r="F239" s="66">
        <v>0</v>
      </c>
      <c r="G239" s="66">
        <v>0</v>
      </c>
      <c r="H239" s="66">
        <v>0</v>
      </c>
      <c r="I239" s="66">
        <v>0</v>
      </c>
      <c r="J239" s="66">
        <v>0</v>
      </c>
      <c r="K239" s="66">
        <v>0</v>
      </c>
      <c r="L239" s="66">
        <v>0</v>
      </c>
      <c r="M239" s="66">
        <v>0</v>
      </c>
      <c r="N239" s="66">
        <v>0</v>
      </c>
      <c r="O239" s="66">
        <v>0</v>
      </c>
      <c r="P239" s="66">
        <v>0</v>
      </c>
      <c r="Q239" s="66">
        <v>0</v>
      </c>
      <c r="R239" s="66">
        <v>0</v>
      </c>
    </row>
    <row r="240" spans="2:18" ht="15.75">
      <c r="B240" s="55"/>
      <c r="C240" s="10">
        <v>228</v>
      </c>
      <c r="D240" s="61" t="s">
        <v>32</v>
      </c>
      <c r="E240" s="62" t="s">
        <v>202</v>
      </c>
      <c r="F240" s="66">
        <v>0</v>
      </c>
      <c r="G240" s="66">
        <v>0</v>
      </c>
      <c r="H240" s="66">
        <v>0</v>
      </c>
      <c r="I240" s="66">
        <v>0</v>
      </c>
      <c r="J240" s="66">
        <v>0</v>
      </c>
      <c r="K240" s="66">
        <v>0</v>
      </c>
      <c r="L240" s="66">
        <v>0</v>
      </c>
      <c r="M240" s="66">
        <v>0</v>
      </c>
      <c r="N240" s="66">
        <v>0</v>
      </c>
      <c r="O240" s="66">
        <v>0</v>
      </c>
      <c r="P240" s="66">
        <v>0</v>
      </c>
      <c r="Q240" s="66">
        <v>0</v>
      </c>
      <c r="R240" s="66">
        <v>0</v>
      </c>
    </row>
    <row r="241" spans="2:18" ht="15.75">
      <c r="B241" s="55"/>
      <c r="C241" s="10">
        <v>231</v>
      </c>
      <c r="D241" s="61" t="s">
        <v>32</v>
      </c>
      <c r="E241" s="62" t="s">
        <v>203</v>
      </c>
      <c r="F241" s="66">
        <v>0</v>
      </c>
      <c r="G241" s="66">
        <v>0</v>
      </c>
      <c r="H241" s="66">
        <v>0</v>
      </c>
      <c r="I241" s="66">
        <v>0</v>
      </c>
      <c r="J241" s="66">
        <v>0</v>
      </c>
      <c r="K241" s="66">
        <v>0</v>
      </c>
      <c r="L241" s="66">
        <v>0</v>
      </c>
      <c r="M241" s="66">
        <v>0</v>
      </c>
      <c r="N241" s="66">
        <v>0</v>
      </c>
      <c r="O241" s="66">
        <v>0</v>
      </c>
      <c r="P241" s="66">
        <v>0</v>
      </c>
      <c r="Q241" s="66">
        <v>0</v>
      </c>
      <c r="R241" s="66">
        <v>0</v>
      </c>
    </row>
    <row r="242" spans="2:18" ht="15.75">
      <c r="B242" s="55"/>
      <c r="C242" s="10">
        <v>235</v>
      </c>
      <c r="D242" s="61" t="s">
        <v>32</v>
      </c>
      <c r="E242" s="62" t="s">
        <v>204</v>
      </c>
      <c r="F242" s="66">
        <v>0</v>
      </c>
      <c r="G242" s="66">
        <v>0</v>
      </c>
      <c r="H242" s="66">
        <v>0</v>
      </c>
      <c r="I242" s="66">
        <v>0</v>
      </c>
      <c r="J242" s="66">
        <v>0</v>
      </c>
      <c r="K242" s="66">
        <v>0</v>
      </c>
      <c r="L242" s="66">
        <v>0</v>
      </c>
      <c r="M242" s="66">
        <v>0</v>
      </c>
      <c r="N242" s="66">
        <v>0</v>
      </c>
      <c r="O242" s="66">
        <v>0</v>
      </c>
      <c r="P242" s="66">
        <v>0</v>
      </c>
      <c r="Q242" s="66">
        <v>0</v>
      </c>
      <c r="R242" s="66">
        <v>0</v>
      </c>
    </row>
    <row r="243" spans="2:18" ht="15.75">
      <c r="B243" s="55"/>
      <c r="C243" s="10">
        <v>209</v>
      </c>
      <c r="D243" s="61" t="s">
        <v>23</v>
      </c>
      <c r="E243" s="62" t="s">
        <v>205</v>
      </c>
      <c r="F243" s="66">
        <v>0</v>
      </c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66">
        <v>0</v>
      </c>
      <c r="M243" s="66">
        <v>0</v>
      </c>
      <c r="N243" s="66">
        <v>0</v>
      </c>
      <c r="O243" s="66">
        <v>0</v>
      </c>
      <c r="P243" s="66">
        <v>0</v>
      </c>
      <c r="Q243" s="66">
        <v>0</v>
      </c>
      <c r="R243" s="66">
        <v>0</v>
      </c>
    </row>
    <row r="244" spans="2:18" ht="15.75">
      <c r="B244" s="55"/>
      <c r="C244" s="10">
        <v>429</v>
      </c>
      <c r="D244" s="61" t="s">
        <v>23</v>
      </c>
      <c r="E244" s="62" t="s">
        <v>206</v>
      </c>
      <c r="F244" s="66">
        <v>6</v>
      </c>
      <c r="G244" s="66">
        <v>4</v>
      </c>
      <c r="H244" s="66">
        <v>7</v>
      </c>
      <c r="I244" s="66">
        <v>4</v>
      </c>
      <c r="J244" s="66">
        <v>1</v>
      </c>
      <c r="K244" s="66">
        <v>0</v>
      </c>
      <c r="L244" s="66">
        <v>36</v>
      </c>
      <c r="M244" s="66">
        <v>2</v>
      </c>
      <c r="N244" s="66">
        <v>0</v>
      </c>
      <c r="O244" s="66">
        <v>0</v>
      </c>
      <c r="P244" s="66">
        <v>0</v>
      </c>
      <c r="Q244" s="66">
        <v>0</v>
      </c>
      <c r="R244" s="66">
        <v>0</v>
      </c>
    </row>
    <row r="245" spans="2:18" ht="15.75">
      <c r="B245" s="55"/>
      <c r="C245" s="10">
        <v>442</v>
      </c>
      <c r="D245" s="61" t="s">
        <v>23</v>
      </c>
      <c r="E245" s="62" t="s">
        <v>207</v>
      </c>
      <c r="F245" s="66">
        <v>0</v>
      </c>
      <c r="G245" s="66">
        <v>0</v>
      </c>
      <c r="H245" s="66">
        <v>0</v>
      </c>
      <c r="I245" s="66">
        <v>0</v>
      </c>
      <c r="J245" s="66">
        <v>0</v>
      </c>
      <c r="K245" s="66">
        <v>0</v>
      </c>
      <c r="L245" s="66">
        <v>0</v>
      </c>
      <c r="M245" s="66">
        <v>0</v>
      </c>
      <c r="N245" s="66">
        <v>0</v>
      </c>
      <c r="O245" s="66">
        <v>0</v>
      </c>
      <c r="P245" s="66">
        <v>0</v>
      </c>
      <c r="Q245" s="66">
        <v>0</v>
      </c>
      <c r="R245" s="66">
        <v>0</v>
      </c>
    </row>
    <row r="246" spans="2:18" ht="15.75">
      <c r="B246" s="55"/>
      <c r="C246" s="10">
        <v>218</v>
      </c>
      <c r="D246" s="61" t="s">
        <v>26</v>
      </c>
      <c r="E246" s="62" t="s">
        <v>208</v>
      </c>
      <c r="F246" s="66">
        <v>0</v>
      </c>
      <c r="G246" s="66">
        <v>0</v>
      </c>
      <c r="H246" s="66">
        <v>0</v>
      </c>
      <c r="I246" s="66">
        <v>0</v>
      </c>
      <c r="J246" s="66">
        <v>0</v>
      </c>
      <c r="K246" s="66">
        <v>0</v>
      </c>
      <c r="L246" s="66">
        <v>0</v>
      </c>
      <c r="M246" s="66">
        <v>0</v>
      </c>
      <c r="N246" s="66">
        <v>0</v>
      </c>
      <c r="O246" s="66">
        <v>0</v>
      </c>
      <c r="P246" s="66">
        <v>0</v>
      </c>
      <c r="Q246" s="66">
        <v>0</v>
      </c>
      <c r="R246" s="66">
        <v>0</v>
      </c>
    </row>
    <row r="247" spans="2:18" ht="15.75">
      <c r="B247" s="55"/>
      <c r="C247" s="10">
        <v>225</v>
      </c>
      <c r="D247" s="61" t="s">
        <v>26</v>
      </c>
      <c r="E247" s="62" t="s">
        <v>209</v>
      </c>
      <c r="F247" s="66">
        <v>0</v>
      </c>
      <c r="G247" s="66">
        <v>0</v>
      </c>
      <c r="H247" s="66">
        <v>0</v>
      </c>
      <c r="I247" s="66">
        <v>0</v>
      </c>
      <c r="J247" s="66">
        <v>0</v>
      </c>
      <c r="K247" s="66">
        <v>0</v>
      </c>
      <c r="L247" s="66">
        <v>0</v>
      </c>
      <c r="M247" s="66">
        <v>0</v>
      </c>
      <c r="N247" s="66">
        <v>0</v>
      </c>
      <c r="O247" s="66">
        <v>0</v>
      </c>
      <c r="P247" s="66">
        <v>0</v>
      </c>
      <c r="Q247" s="66">
        <v>0</v>
      </c>
      <c r="R247" s="66">
        <v>0</v>
      </c>
    </row>
    <row r="248" spans="2:18" ht="15.75">
      <c r="B248" s="55"/>
      <c r="C248" s="10">
        <v>227</v>
      </c>
      <c r="D248" s="61" t="s">
        <v>26</v>
      </c>
      <c r="E248" s="62" t="s">
        <v>210</v>
      </c>
      <c r="F248" s="66">
        <v>0</v>
      </c>
      <c r="G248" s="66">
        <v>0</v>
      </c>
      <c r="H248" s="66">
        <v>0</v>
      </c>
      <c r="I248" s="66">
        <v>0</v>
      </c>
      <c r="J248" s="66">
        <v>0</v>
      </c>
      <c r="K248" s="66">
        <v>0</v>
      </c>
      <c r="L248" s="66">
        <v>0</v>
      </c>
      <c r="M248" s="66">
        <v>0</v>
      </c>
      <c r="N248" s="66">
        <v>0</v>
      </c>
      <c r="O248" s="66">
        <v>0</v>
      </c>
      <c r="P248" s="66">
        <v>0</v>
      </c>
      <c r="Q248" s="66">
        <v>0</v>
      </c>
      <c r="R248" s="66">
        <v>0</v>
      </c>
    </row>
    <row r="249" spans="2:18" ht="15.75">
      <c r="B249" s="55"/>
      <c r="C249" s="10">
        <v>230</v>
      </c>
      <c r="D249" s="61" t="s">
        <v>26</v>
      </c>
      <c r="E249" s="62" t="s">
        <v>211</v>
      </c>
      <c r="F249" s="66">
        <v>0</v>
      </c>
      <c r="G249" s="66">
        <v>0</v>
      </c>
      <c r="H249" s="66">
        <v>0</v>
      </c>
      <c r="I249" s="66">
        <v>0</v>
      </c>
      <c r="J249" s="66">
        <v>0</v>
      </c>
      <c r="K249" s="66">
        <v>0</v>
      </c>
      <c r="L249" s="66">
        <v>0</v>
      </c>
      <c r="M249" s="66">
        <v>0</v>
      </c>
      <c r="N249" s="66">
        <v>0</v>
      </c>
      <c r="O249" s="66">
        <v>0</v>
      </c>
      <c r="P249" s="66">
        <v>0</v>
      </c>
      <c r="Q249" s="66">
        <v>0</v>
      </c>
      <c r="R249" s="66">
        <v>0</v>
      </c>
    </row>
    <row r="250" spans="2:18" ht="15.75">
      <c r="B250" s="55"/>
      <c r="C250" s="10">
        <v>233</v>
      </c>
      <c r="D250" s="61" t="s">
        <v>26</v>
      </c>
      <c r="E250" s="62" t="s">
        <v>212</v>
      </c>
      <c r="F250" s="66">
        <v>0</v>
      </c>
      <c r="G250" s="66">
        <v>0</v>
      </c>
      <c r="H250" s="66">
        <v>0</v>
      </c>
      <c r="I250" s="66">
        <v>0</v>
      </c>
      <c r="J250" s="66">
        <v>0</v>
      </c>
      <c r="K250" s="66">
        <v>0</v>
      </c>
      <c r="L250" s="66">
        <v>0</v>
      </c>
      <c r="M250" s="66">
        <v>0</v>
      </c>
      <c r="N250" s="66">
        <v>0</v>
      </c>
      <c r="O250" s="66">
        <v>0</v>
      </c>
      <c r="P250" s="66">
        <v>0</v>
      </c>
      <c r="Q250" s="66">
        <v>0</v>
      </c>
      <c r="R250" s="66">
        <v>0</v>
      </c>
    </row>
    <row r="251" spans="2:18" ht="15.75">
      <c r="B251" s="55"/>
      <c r="C251" s="10">
        <v>236</v>
      </c>
      <c r="D251" s="61" t="s">
        <v>26</v>
      </c>
      <c r="E251" s="62" t="s">
        <v>213</v>
      </c>
      <c r="F251" s="66">
        <v>0</v>
      </c>
      <c r="G251" s="66">
        <v>0</v>
      </c>
      <c r="H251" s="66">
        <v>0</v>
      </c>
      <c r="I251" s="66">
        <v>0</v>
      </c>
      <c r="J251" s="66">
        <v>0</v>
      </c>
      <c r="K251" s="66">
        <v>0</v>
      </c>
      <c r="L251" s="66">
        <v>0</v>
      </c>
      <c r="M251" s="66">
        <v>0</v>
      </c>
      <c r="N251" s="66">
        <v>0</v>
      </c>
      <c r="O251" s="66">
        <v>0</v>
      </c>
      <c r="P251" s="66">
        <v>0</v>
      </c>
      <c r="Q251" s="66">
        <v>0</v>
      </c>
      <c r="R251" s="66">
        <v>0</v>
      </c>
    </row>
    <row r="252" spans="2:18" ht="15.75">
      <c r="B252" s="55"/>
      <c r="C252" s="10">
        <v>237</v>
      </c>
      <c r="D252" s="61" t="s">
        <v>26</v>
      </c>
      <c r="E252" s="62" t="s">
        <v>214</v>
      </c>
      <c r="F252" s="66">
        <v>0</v>
      </c>
      <c r="G252" s="66">
        <v>0</v>
      </c>
      <c r="H252" s="66">
        <v>0</v>
      </c>
      <c r="I252" s="66">
        <v>0</v>
      </c>
      <c r="J252" s="66">
        <v>0</v>
      </c>
      <c r="K252" s="66">
        <v>0</v>
      </c>
      <c r="L252" s="66">
        <v>0</v>
      </c>
      <c r="M252" s="66">
        <v>0</v>
      </c>
      <c r="N252" s="66">
        <v>0</v>
      </c>
      <c r="O252" s="66">
        <v>0</v>
      </c>
      <c r="P252" s="66">
        <v>0</v>
      </c>
      <c r="Q252" s="66">
        <v>0</v>
      </c>
      <c r="R252" s="66">
        <v>0</v>
      </c>
    </row>
    <row r="253" spans="2:18" ht="15.75">
      <c r="B253" s="55"/>
      <c r="C253" s="10">
        <v>444</v>
      </c>
      <c r="D253" s="61" t="s">
        <v>26</v>
      </c>
      <c r="E253" s="62" t="s">
        <v>215</v>
      </c>
      <c r="F253" s="66">
        <v>0</v>
      </c>
      <c r="G253" s="66">
        <v>0</v>
      </c>
      <c r="H253" s="66">
        <v>0</v>
      </c>
      <c r="I253" s="66">
        <v>0</v>
      </c>
      <c r="J253" s="66">
        <v>0</v>
      </c>
      <c r="K253" s="66">
        <v>0</v>
      </c>
      <c r="L253" s="66">
        <v>0</v>
      </c>
      <c r="M253" s="66">
        <v>0</v>
      </c>
      <c r="N253" s="66">
        <v>0</v>
      </c>
      <c r="O253" s="66">
        <v>0</v>
      </c>
      <c r="P253" s="66">
        <v>0</v>
      </c>
      <c r="Q253" s="66">
        <v>0</v>
      </c>
      <c r="R253" s="66">
        <v>0</v>
      </c>
    </row>
    <row r="254" spans="2:18" ht="15.75">
      <c r="B254" s="55"/>
      <c r="C254" s="10">
        <v>835</v>
      </c>
      <c r="D254" s="61" t="s">
        <v>26</v>
      </c>
      <c r="E254" s="62" t="s">
        <v>216</v>
      </c>
      <c r="F254" s="66">
        <v>0</v>
      </c>
      <c r="G254" s="66">
        <v>0</v>
      </c>
      <c r="H254" s="66">
        <v>0</v>
      </c>
      <c r="I254" s="66">
        <v>0</v>
      </c>
      <c r="J254" s="66">
        <v>0</v>
      </c>
      <c r="K254" s="66">
        <v>0</v>
      </c>
      <c r="L254" s="66">
        <v>0</v>
      </c>
      <c r="M254" s="66">
        <v>0</v>
      </c>
      <c r="N254" s="66">
        <v>0</v>
      </c>
      <c r="O254" s="66">
        <v>0</v>
      </c>
      <c r="P254" s="66">
        <v>0</v>
      </c>
      <c r="Q254" s="66">
        <v>0</v>
      </c>
      <c r="R254" s="66">
        <v>0</v>
      </c>
    </row>
    <row r="255" spans="2:18" ht="15.75">
      <c r="B255" s="55"/>
      <c r="C255" s="10">
        <v>836</v>
      </c>
      <c r="D255" s="61" t="s">
        <v>26</v>
      </c>
      <c r="E255" s="62" t="s">
        <v>217</v>
      </c>
      <c r="F255" s="66">
        <v>0</v>
      </c>
      <c r="G255" s="66">
        <v>0</v>
      </c>
      <c r="H255" s="66">
        <v>0</v>
      </c>
      <c r="I255" s="66">
        <v>0</v>
      </c>
      <c r="J255" s="66">
        <v>0</v>
      </c>
      <c r="K255" s="66">
        <v>0</v>
      </c>
      <c r="L255" s="66">
        <v>0</v>
      </c>
      <c r="M255" s="66">
        <v>0</v>
      </c>
      <c r="N255" s="66">
        <v>0</v>
      </c>
      <c r="O255" s="66">
        <v>0</v>
      </c>
      <c r="P255" s="66">
        <v>0</v>
      </c>
      <c r="Q255" s="66">
        <v>0</v>
      </c>
      <c r="R255" s="66">
        <v>0</v>
      </c>
    </row>
    <row r="256" spans="2:18" ht="15.75">
      <c r="B256" s="57" t="s">
        <v>218</v>
      </c>
      <c r="C256" s="7"/>
      <c r="D256" s="8"/>
      <c r="E256" s="7"/>
      <c r="F256" s="65">
        <v>268.5462962962963</v>
      </c>
      <c r="G256" s="65">
        <v>211</v>
      </c>
      <c r="H256" s="65">
        <v>202.91666666666666</v>
      </c>
      <c r="I256" s="65">
        <v>203.3846153846154</v>
      </c>
      <c r="J256" s="65">
        <v>176.84615384615384</v>
      </c>
      <c r="K256" s="65">
        <v>191</v>
      </c>
      <c r="L256" s="65">
        <v>182.14285714285714</v>
      </c>
      <c r="M256" s="65">
        <v>166.42857142857142</v>
      </c>
      <c r="N256" s="65">
        <v>164</v>
      </c>
      <c r="O256" s="65">
        <v>177.14285714285714</v>
      </c>
      <c r="P256" s="65">
        <v>167.07142857142858</v>
      </c>
      <c r="Q256" s="65">
        <v>172.78571428571428</v>
      </c>
      <c r="R256" s="65">
        <v>156.85714285714286</v>
      </c>
    </row>
    <row r="257" spans="2:18" ht="15.75">
      <c r="B257" s="55"/>
      <c r="C257" s="10">
        <v>4</v>
      </c>
      <c r="D257" s="61" t="s">
        <v>7</v>
      </c>
      <c r="E257" s="62" t="s">
        <v>219</v>
      </c>
      <c r="F257" s="66">
        <v>236.62962962962962</v>
      </c>
      <c r="G257" s="66">
        <v>181.66666666666666</v>
      </c>
      <c r="H257" s="66">
        <v>171</v>
      </c>
      <c r="I257" s="66">
        <v>199.16666666666666</v>
      </c>
      <c r="J257" s="66">
        <v>157.5</v>
      </c>
      <c r="K257" s="66">
        <v>176</v>
      </c>
      <c r="L257" s="66">
        <v>175</v>
      </c>
      <c r="M257" s="66">
        <v>176</v>
      </c>
      <c r="N257" s="66">
        <v>181.66666666666666</v>
      </c>
      <c r="O257" s="66">
        <v>182.83333333333334</v>
      </c>
      <c r="P257" s="66">
        <v>176.5</v>
      </c>
      <c r="Q257" s="66">
        <v>182</v>
      </c>
      <c r="R257" s="66">
        <v>170.33333333333334</v>
      </c>
    </row>
    <row r="258" spans="2:18" ht="15.75">
      <c r="B258" s="55"/>
      <c r="C258" s="10">
        <v>245</v>
      </c>
      <c r="D258" s="61" t="s">
        <v>11</v>
      </c>
      <c r="E258" s="62" t="s">
        <v>220</v>
      </c>
      <c r="F258" s="66">
        <v>166</v>
      </c>
      <c r="G258" s="66">
        <v>116</v>
      </c>
      <c r="H258" s="66">
        <v>121</v>
      </c>
      <c r="I258" s="66">
        <v>149</v>
      </c>
      <c r="J258" s="66">
        <v>151</v>
      </c>
      <c r="K258" s="66">
        <v>144</v>
      </c>
      <c r="L258" s="66">
        <v>143</v>
      </c>
      <c r="M258" s="66">
        <v>141</v>
      </c>
      <c r="N258" s="66">
        <v>93</v>
      </c>
      <c r="O258" s="66">
        <v>153</v>
      </c>
      <c r="P258" s="66">
        <v>106</v>
      </c>
      <c r="Q258" s="66">
        <v>91</v>
      </c>
      <c r="R258" s="66">
        <v>86</v>
      </c>
    </row>
    <row r="259" spans="2:18" ht="15.75">
      <c r="B259" s="55"/>
      <c r="C259" s="10">
        <v>496</v>
      </c>
      <c r="D259" s="61" t="s">
        <v>11</v>
      </c>
      <c r="E259" s="62" t="s">
        <v>450</v>
      </c>
      <c r="F259" s="66">
        <v>621.4444444444445</v>
      </c>
      <c r="G259" s="66">
        <v>384</v>
      </c>
      <c r="H259" s="66">
        <v>411</v>
      </c>
      <c r="I259" s="66">
        <v>230.5</v>
      </c>
      <c r="J259" s="66">
        <v>196</v>
      </c>
      <c r="K259" s="66">
        <v>212</v>
      </c>
      <c r="L259" s="66">
        <v>181.66666666666666</v>
      </c>
      <c r="M259" s="66">
        <v>155</v>
      </c>
      <c r="N259" s="66">
        <v>160.66666666666666</v>
      </c>
      <c r="O259" s="66">
        <v>186</v>
      </c>
      <c r="P259" s="66">
        <v>160.66666666666666</v>
      </c>
      <c r="Q259" s="66">
        <v>171</v>
      </c>
      <c r="R259" s="66">
        <v>158.66666666666666</v>
      </c>
    </row>
    <row r="260" spans="2:18" ht="15.75">
      <c r="B260" s="55"/>
      <c r="C260" s="10">
        <v>242</v>
      </c>
      <c r="D260" s="61" t="s">
        <v>15</v>
      </c>
      <c r="E260" s="62" t="s">
        <v>221</v>
      </c>
      <c r="F260" s="66">
        <v>195</v>
      </c>
      <c r="G260" s="66">
        <v>186</v>
      </c>
      <c r="H260" s="66">
        <v>148</v>
      </c>
      <c r="I260" s="66">
        <v>80</v>
      </c>
      <c r="J260" s="66">
        <v>157</v>
      </c>
      <c r="K260" s="66">
        <v>144</v>
      </c>
      <c r="L260" s="66">
        <v>151</v>
      </c>
      <c r="M260" s="66">
        <v>162</v>
      </c>
      <c r="N260" s="66">
        <v>119</v>
      </c>
      <c r="O260" s="66">
        <v>188</v>
      </c>
      <c r="P260" s="66">
        <v>143</v>
      </c>
      <c r="Q260" s="66">
        <v>139</v>
      </c>
      <c r="R260" s="66">
        <v>138</v>
      </c>
    </row>
    <row r="261" spans="2:18" ht="15.75">
      <c r="B261" s="55"/>
      <c r="C261" s="10">
        <v>244</v>
      </c>
      <c r="D261" s="61" t="s">
        <v>15</v>
      </c>
      <c r="E261" s="62" t="s">
        <v>222</v>
      </c>
      <c r="F261" s="66">
        <v>193.77777777777777</v>
      </c>
      <c r="G261" s="66">
        <v>176</v>
      </c>
      <c r="H261" s="66">
        <v>172</v>
      </c>
      <c r="I261" s="66">
        <v>178</v>
      </c>
      <c r="J261" s="66">
        <v>137</v>
      </c>
      <c r="K261" s="66">
        <v>161</v>
      </c>
      <c r="L261" s="66">
        <v>117</v>
      </c>
      <c r="M261" s="66">
        <v>93</v>
      </c>
      <c r="N261" s="66">
        <v>113</v>
      </c>
      <c r="O261" s="66">
        <v>129</v>
      </c>
      <c r="P261" s="66">
        <v>138</v>
      </c>
      <c r="Q261" s="66">
        <v>185</v>
      </c>
      <c r="R261" s="66">
        <v>145</v>
      </c>
    </row>
    <row r="262" spans="2:18" ht="15.75">
      <c r="B262" s="55"/>
      <c r="C262" s="7">
        <v>406</v>
      </c>
      <c r="D262" s="61" t="s">
        <v>15</v>
      </c>
      <c r="E262" s="62" t="s">
        <v>223</v>
      </c>
      <c r="F262" s="66">
        <v>313.27777777777777</v>
      </c>
      <c r="G262" s="66">
        <v>290</v>
      </c>
      <c r="H262" s="66">
        <v>278.5</v>
      </c>
      <c r="I262" s="66">
        <v>290.5</v>
      </c>
      <c r="J262" s="66">
        <v>258.5</v>
      </c>
      <c r="K262" s="66">
        <v>277</v>
      </c>
      <c r="L262" s="66">
        <v>272</v>
      </c>
      <c r="M262" s="66">
        <v>206.5</v>
      </c>
      <c r="N262" s="66">
        <v>199.5</v>
      </c>
      <c r="O262" s="66">
        <v>177.5</v>
      </c>
      <c r="P262" s="66">
        <v>205.5</v>
      </c>
      <c r="Q262" s="66">
        <v>199.5</v>
      </c>
      <c r="R262" s="66">
        <v>164.5</v>
      </c>
    </row>
    <row r="263" spans="2:18" ht="15.75">
      <c r="B263" s="55"/>
      <c r="C263" s="10">
        <v>246</v>
      </c>
      <c r="D263" s="61" t="s">
        <v>16</v>
      </c>
      <c r="E263" s="62" t="s">
        <v>224</v>
      </c>
      <c r="F263" s="66">
        <v>0</v>
      </c>
      <c r="G263" s="66">
        <v>0</v>
      </c>
      <c r="H263" s="66">
        <v>0</v>
      </c>
      <c r="I263" s="66">
        <v>0</v>
      </c>
      <c r="J263" s="66">
        <v>0</v>
      </c>
      <c r="K263" s="66">
        <v>0</v>
      </c>
      <c r="L263" s="66">
        <v>0</v>
      </c>
      <c r="M263" s="66">
        <v>0</v>
      </c>
      <c r="N263" s="66">
        <v>0</v>
      </c>
      <c r="O263" s="66">
        <v>0</v>
      </c>
      <c r="P263" s="66">
        <v>0</v>
      </c>
      <c r="Q263" s="66">
        <v>0</v>
      </c>
      <c r="R263" s="66">
        <v>0</v>
      </c>
    </row>
    <row r="264" spans="2:18" ht="15.75">
      <c r="B264" s="55"/>
      <c r="C264" s="10">
        <v>247</v>
      </c>
      <c r="D264" s="61" t="s">
        <v>16</v>
      </c>
      <c r="E264" s="62" t="s">
        <v>225</v>
      </c>
      <c r="F264" s="66">
        <v>0</v>
      </c>
      <c r="G264" s="66">
        <v>0</v>
      </c>
      <c r="H264" s="66">
        <v>0</v>
      </c>
      <c r="I264" s="66">
        <v>0</v>
      </c>
      <c r="J264" s="66">
        <v>0</v>
      </c>
      <c r="K264" s="66">
        <v>0</v>
      </c>
      <c r="L264" s="66">
        <v>0</v>
      </c>
      <c r="M264" s="66">
        <v>0</v>
      </c>
      <c r="N264" s="66">
        <v>0</v>
      </c>
      <c r="O264" s="66">
        <v>0</v>
      </c>
      <c r="P264" s="66">
        <v>0</v>
      </c>
      <c r="Q264" s="66">
        <v>0</v>
      </c>
      <c r="R264" s="66">
        <v>0</v>
      </c>
    </row>
    <row r="265" spans="2:18" ht="15.75">
      <c r="B265" s="55"/>
      <c r="C265" s="10">
        <v>370</v>
      </c>
      <c r="D265" s="61" t="s">
        <v>16</v>
      </c>
      <c r="E265" s="62" t="s">
        <v>226</v>
      </c>
      <c r="F265" s="66">
        <v>0</v>
      </c>
      <c r="G265" s="66">
        <v>0</v>
      </c>
      <c r="H265" s="66">
        <v>0</v>
      </c>
      <c r="I265" s="66">
        <v>0</v>
      </c>
      <c r="J265" s="66">
        <v>0</v>
      </c>
      <c r="K265" s="66">
        <v>0</v>
      </c>
      <c r="L265" s="66">
        <v>0</v>
      </c>
      <c r="M265" s="66">
        <v>0</v>
      </c>
      <c r="N265" s="66">
        <v>0</v>
      </c>
      <c r="O265" s="66">
        <v>0</v>
      </c>
      <c r="P265" s="66">
        <v>0</v>
      </c>
      <c r="Q265" s="66">
        <v>0</v>
      </c>
      <c r="R265" s="66">
        <v>0</v>
      </c>
    </row>
    <row r="266" spans="2:18" ht="15.75">
      <c r="B266" s="55"/>
      <c r="C266" s="10">
        <v>248</v>
      </c>
      <c r="D266" s="61" t="s">
        <v>19</v>
      </c>
      <c r="E266" s="62" t="s">
        <v>227</v>
      </c>
      <c r="F266" s="66">
        <v>0</v>
      </c>
      <c r="G266" s="66">
        <v>0</v>
      </c>
      <c r="H266" s="66">
        <v>0</v>
      </c>
      <c r="I266" s="66">
        <v>0</v>
      </c>
      <c r="J266" s="66">
        <v>0</v>
      </c>
      <c r="K266" s="66">
        <v>0</v>
      </c>
      <c r="L266" s="66">
        <v>0</v>
      </c>
      <c r="M266" s="66">
        <v>0</v>
      </c>
      <c r="N266" s="66">
        <v>0</v>
      </c>
      <c r="O266" s="66">
        <v>0</v>
      </c>
      <c r="P266" s="66">
        <v>0</v>
      </c>
      <c r="Q266" s="66">
        <v>0</v>
      </c>
      <c r="R266" s="66">
        <v>0</v>
      </c>
    </row>
    <row r="267" spans="2:18" ht="15.75">
      <c r="B267" s="55"/>
      <c r="C267" s="10">
        <v>249</v>
      </c>
      <c r="D267" s="61" t="s">
        <v>41</v>
      </c>
      <c r="E267" s="62" t="s">
        <v>228</v>
      </c>
      <c r="F267" s="66">
        <v>0</v>
      </c>
      <c r="G267" s="66">
        <v>0</v>
      </c>
      <c r="H267" s="66">
        <v>0</v>
      </c>
      <c r="I267" s="66">
        <v>0</v>
      </c>
      <c r="J267" s="66">
        <v>0</v>
      </c>
      <c r="K267" s="66">
        <v>0</v>
      </c>
      <c r="L267" s="66">
        <v>0</v>
      </c>
      <c r="M267" s="66">
        <v>0</v>
      </c>
      <c r="N267" s="66">
        <v>0</v>
      </c>
      <c r="O267" s="66">
        <v>0</v>
      </c>
      <c r="P267" s="66">
        <v>0</v>
      </c>
      <c r="Q267" s="66">
        <v>0</v>
      </c>
      <c r="R267" s="66">
        <v>0</v>
      </c>
    </row>
    <row r="268" spans="2:18" ht="15.75">
      <c r="B268" s="55"/>
      <c r="C268" s="10">
        <v>251</v>
      </c>
      <c r="D268" s="61" t="s">
        <v>41</v>
      </c>
      <c r="E268" s="62" t="s">
        <v>229</v>
      </c>
      <c r="F268" s="66">
        <v>0</v>
      </c>
      <c r="G268" s="66">
        <v>0</v>
      </c>
      <c r="H268" s="66">
        <v>0</v>
      </c>
      <c r="I268" s="66">
        <v>0</v>
      </c>
      <c r="J268" s="66">
        <v>0</v>
      </c>
      <c r="K268" s="66">
        <v>0</v>
      </c>
      <c r="L268" s="66">
        <v>0</v>
      </c>
      <c r="M268" s="66">
        <v>0</v>
      </c>
      <c r="N268" s="66">
        <v>0</v>
      </c>
      <c r="O268" s="66">
        <v>0</v>
      </c>
      <c r="P268" s="66">
        <v>0</v>
      </c>
      <c r="Q268" s="66">
        <v>0</v>
      </c>
      <c r="R268" s="66">
        <v>0</v>
      </c>
    </row>
    <row r="269" spans="2:18" ht="15.75">
      <c r="B269" s="55"/>
      <c r="C269" s="10">
        <v>252</v>
      </c>
      <c r="D269" s="61" t="s">
        <v>41</v>
      </c>
      <c r="E269" s="62" t="s">
        <v>230</v>
      </c>
      <c r="F269" s="66">
        <v>0</v>
      </c>
      <c r="G269" s="66">
        <v>0</v>
      </c>
      <c r="H269" s="66">
        <v>0</v>
      </c>
      <c r="I269" s="66">
        <v>0</v>
      </c>
      <c r="J269" s="66">
        <v>0</v>
      </c>
      <c r="K269" s="66">
        <v>0</v>
      </c>
      <c r="L269" s="66">
        <v>0</v>
      </c>
      <c r="M269" s="66">
        <v>0</v>
      </c>
      <c r="N269" s="66">
        <v>0</v>
      </c>
      <c r="O269" s="66">
        <v>0</v>
      </c>
      <c r="P269" s="66">
        <v>0</v>
      </c>
      <c r="Q269" s="66">
        <v>0</v>
      </c>
      <c r="R269" s="66">
        <v>0</v>
      </c>
    </row>
    <row r="270" spans="2:18" ht="15.75">
      <c r="B270" s="55"/>
      <c r="C270" s="10">
        <v>256</v>
      </c>
      <c r="D270" s="61" t="s">
        <v>41</v>
      </c>
      <c r="E270" s="62" t="s">
        <v>231</v>
      </c>
      <c r="F270" s="66">
        <v>0</v>
      </c>
      <c r="G270" s="66">
        <v>0</v>
      </c>
      <c r="H270" s="66">
        <v>0</v>
      </c>
      <c r="I270" s="66">
        <v>0</v>
      </c>
      <c r="J270" s="66">
        <v>0</v>
      </c>
      <c r="K270" s="66">
        <v>0</v>
      </c>
      <c r="L270" s="66">
        <v>0</v>
      </c>
      <c r="M270" s="66">
        <v>0</v>
      </c>
      <c r="N270" s="66">
        <v>0</v>
      </c>
      <c r="O270" s="66">
        <v>0</v>
      </c>
      <c r="P270" s="66">
        <v>0</v>
      </c>
      <c r="Q270" s="66">
        <v>0</v>
      </c>
      <c r="R270" s="66">
        <v>0</v>
      </c>
    </row>
    <row r="271" spans="2:18" ht="15.75">
      <c r="B271" s="55"/>
      <c r="C271" s="10">
        <v>493</v>
      </c>
      <c r="D271" s="61" t="s">
        <v>41</v>
      </c>
      <c r="E271" s="62" t="s">
        <v>232</v>
      </c>
      <c r="F271" s="66">
        <v>0</v>
      </c>
      <c r="G271" s="66">
        <v>0</v>
      </c>
      <c r="H271" s="66">
        <v>0</v>
      </c>
      <c r="I271" s="66">
        <v>0</v>
      </c>
      <c r="J271" s="66">
        <v>0</v>
      </c>
      <c r="K271" s="66">
        <v>0</v>
      </c>
      <c r="L271" s="66">
        <v>0</v>
      </c>
      <c r="M271" s="66">
        <v>0</v>
      </c>
      <c r="N271" s="66">
        <v>0</v>
      </c>
      <c r="O271" s="66">
        <v>0</v>
      </c>
      <c r="P271" s="66">
        <v>0</v>
      </c>
      <c r="Q271" s="66">
        <v>0</v>
      </c>
      <c r="R271" s="66">
        <v>0</v>
      </c>
    </row>
    <row r="272" spans="2:18" ht="15.75">
      <c r="B272" s="55"/>
      <c r="C272" s="10">
        <v>194</v>
      </c>
      <c r="D272" s="61" t="s">
        <v>23</v>
      </c>
      <c r="E272" s="62" t="s">
        <v>233</v>
      </c>
      <c r="F272" s="66">
        <v>0</v>
      </c>
      <c r="G272" s="66">
        <v>0</v>
      </c>
      <c r="H272" s="66">
        <v>0</v>
      </c>
      <c r="I272" s="66">
        <v>0</v>
      </c>
      <c r="J272" s="66">
        <v>0</v>
      </c>
      <c r="K272" s="66">
        <v>0</v>
      </c>
      <c r="L272" s="66">
        <v>0</v>
      </c>
      <c r="M272" s="66">
        <v>0</v>
      </c>
      <c r="N272" s="66">
        <v>0</v>
      </c>
      <c r="O272" s="66">
        <v>0</v>
      </c>
      <c r="P272" s="66">
        <v>0</v>
      </c>
      <c r="Q272" s="66">
        <v>0</v>
      </c>
      <c r="R272" s="66">
        <v>0</v>
      </c>
    </row>
    <row r="273" spans="2:18" ht="15.75">
      <c r="B273" s="55"/>
      <c r="C273" s="10">
        <v>195</v>
      </c>
      <c r="D273" s="61" t="s">
        <v>23</v>
      </c>
      <c r="E273" s="62" t="s">
        <v>234</v>
      </c>
      <c r="F273" s="66">
        <v>0</v>
      </c>
      <c r="G273" s="66">
        <v>0</v>
      </c>
      <c r="H273" s="66">
        <v>0</v>
      </c>
      <c r="I273" s="66">
        <v>0</v>
      </c>
      <c r="J273" s="66">
        <v>0</v>
      </c>
      <c r="K273" s="66">
        <v>0</v>
      </c>
      <c r="L273" s="66">
        <v>0</v>
      </c>
      <c r="M273" s="66">
        <v>0</v>
      </c>
      <c r="N273" s="66">
        <v>0</v>
      </c>
      <c r="O273" s="66">
        <v>0</v>
      </c>
      <c r="P273" s="66">
        <v>0</v>
      </c>
      <c r="Q273" s="66">
        <v>0</v>
      </c>
      <c r="R273" s="66">
        <v>0</v>
      </c>
    </row>
    <row r="274" spans="2:18" ht="15.75">
      <c r="B274" s="55"/>
      <c r="C274" s="10">
        <v>243</v>
      </c>
      <c r="D274" s="61" t="s">
        <v>23</v>
      </c>
      <c r="E274" s="62" t="s">
        <v>235</v>
      </c>
      <c r="F274" s="66">
        <v>0</v>
      </c>
      <c r="G274" s="66">
        <v>0</v>
      </c>
      <c r="H274" s="66">
        <v>0</v>
      </c>
      <c r="I274" s="66">
        <v>0</v>
      </c>
      <c r="J274" s="66">
        <v>0</v>
      </c>
      <c r="K274" s="66">
        <v>0</v>
      </c>
      <c r="L274" s="66">
        <v>0</v>
      </c>
      <c r="M274" s="66">
        <v>0</v>
      </c>
      <c r="N274" s="66">
        <v>0</v>
      </c>
      <c r="O274" s="66">
        <v>0</v>
      </c>
      <c r="P274" s="66">
        <v>0</v>
      </c>
      <c r="Q274" s="66">
        <v>0</v>
      </c>
      <c r="R274" s="66">
        <v>0</v>
      </c>
    </row>
    <row r="275" spans="2:18" ht="15.75">
      <c r="B275" s="55"/>
      <c r="C275" s="10">
        <v>250</v>
      </c>
      <c r="D275" s="61" t="s">
        <v>23</v>
      </c>
      <c r="E275" s="62" t="s">
        <v>236</v>
      </c>
      <c r="F275" s="66">
        <v>0</v>
      </c>
      <c r="G275" s="66">
        <v>0</v>
      </c>
      <c r="H275" s="66">
        <v>0</v>
      </c>
      <c r="I275" s="66">
        <v>0</v>
      </c>
      <c r="J275" s="66">
        <v>0</v>
      </c>
      <c r="K275" s="66">
        <v>0</v>
      </c>
      <c r="L275" s="66">
        <v>0</v>
      </c>
      <c r="M275" s="66">
        <v>0</v>
      </c>
      <c r="N275" s="66">
        <v>0</v>
      </c>
      <c r="O275" s="66">
        <v>0</v>
      </c>
      <c r="P275" s="66">
        <v>0</v>
      </c>
      <c r="Q275" s="66">
        <v>0</v>
      </c>
      <c r="R275" s="66">
        <v>0</v>
      </c>
    </row>
    <row r="276" spans="2:18" ht="15.75">
      <c r="B276" s="55"/>
      <c r="C276" s="10">
        <v>253</v>
      </c>
      <c r="D276" s="61" t="s">
        <v>26</v>
      </c>
      <c r="E276" s="62" t="s">
        <v>237</v>
      </c>
      <c r="F276" s="66">
        <v>0</v>
      </c>
      <c r="G276" s="66">
        <v>0</v>
      </c>
      <c r="H276" s="66">
        <v>0</v>
      </c>
      <c r="I276" s="66">
        <v>0</v>
      </c>
      <c r="J276" s="66">
        <v>0</v>
      </c>
      <c r="K276" s="66">
        <v>0</v>
      </c>
      <c r="L276" s="66">
        <v>0</v>
      </c>
      <c r="M276" s="66">
        <v>0</v>
      </c>
      <c r="N276" s="66">
        <v>0</v>
      </c>
      <c r="O276" s="66">
        <v>0</v>
      </c>
      <c r="P276" s="66">
        <v>0</v>
      </c>
      <c r="Q276" s="66">
        <v>0</v>
      </c>
      <c r="R276" s="66">
        <v>0</v>
      </c>
    </row>
    <row r="277" spans="2:18" ht="15.75">
      <c r="B277" s="55"/>
      <c r="C277" s="10">
        <v>254</v>
      </c>
      <c r="D277" s="61" t="s">
        <v>26</v>
      </c>
      <c r="E277" s="62" t="s">
        <v>238</v>
      </c>
      <c r="F277" s="66">
        <v>0</v>
      </c>
      <c r="G277" s="66">
        <v>0</v>
      </c>
      <c r="H277" s="66">
        <v>0</v>
      </c>
      <c r="I277" s="66">
        <v>0</v>
      </c>
      <c r="J277" s="66">
        <v>0</v>
      </c>
      <c r="K277" s="66">
        <v>0</v>
      </c>
      <c r="L277" s="66">
        <v>0</v>
      </c>
      <c r="M277" s="66">
        <v>0</v>
      </c>
      <c r="N277" s="66">
        <v>0</v>
      </c>
      <c r="O277" s="66">
        <v>0</v>
      </c>
      <c r="P277" s="66">
        <v>0</v>
      </c>
      <c r="Q277" s="66">
        <v>0</v>
      </c>
      <c r="R277" s="66">
        <v>0</v>
      </c>
    </row>
    <row r="278" spans="2:18" ht="15.75">
      <c r="B278" s="55"/>
      <c r="C278" s="10">
        <v>255</v>
      </c>
      <c r="D278" s="61" t="s">
        <v>26</v>
      </c>
      <c r="E278" s="62" t="s">
        <v>239</v>
      </c>
      <c r="F278" s="66">
        <v>0</v>
      </c>
      <c r="G278" s="66">
        <v>0</v>
      </c>
      <c r="H278" s="66">
        <v>0</v>
      </c>
      <c r="I278" s="66">
        <v>0</v>
      </c>
      <c r="J278" s="66">
        <v>0</v>
      </c>
      <c r="K278" s="66">
        <v>0</v>
      </c>
      <c r="L278" s="66">
        <v>0</v>
      </c>
      <c r="M278" s="66">
        <v>0</v>
      </c>
      <c r="N278" s="66">
        <v>0</v>
      </c>
      <c r="O278" s="66">
        <v>0</v>
      </c>
      <c r="P278" s="66">
        <v>0</v>
      </c>
      <c r="Q278" s="66">
        <v>0</v>
      </c>
      <c r="R278" s="66">
        <v>0</v>
      </c>
    </row>
    <row r="279" spans="2:18" ht="15.75">
      <c r="B279" s="55"/>
      <c r="C279" s="10">
        <v>257</v>
      </c>
      <c r="D279" s="61" t="s">
        <v>26</v>
      </c>
      <c r="E279" s="62" t="s">
        <v>240</v>
      </c>
      <c r="F279" s="66">
        <v>0</v>
      </c>
      <c r="G279" s="66">
        <v>0</v>
      </c>
      <c r="H279" s="66">
        <v>0</v>
      </c>
      <c r="I279" s="66">
        <v>0</v>
      </c>
      <c r="J279" s="66">
        <v>0</v>
      </c>
      <c r="K279" s="66">
        <v>0</v>
      </c>
      <c r="L279" s="66">
        <v>0</v>
      </c>
      <c r="M279" s="66">
        <v>0</v>
      </c>
      <c r="N279" s="66">
        <v>0</v>
      </c>
      <c r="O279" s="66">
        <v>0</v>
      </c>
      <c r="P279" s="66">
        <v>0</v>
      </c>
      <c r="Q279" s="66">
        <v>0</v>
      </c>
      <c r="R279" s="66">
        <v>0</v>
      </c>
    </row>
    <row r="280" spans="2:18" ht="15.75">
      <c r="B280" s="55"/>
      <c r="C280" s="10">
        <v>259</v>
      </c>
      <c r="D280" s="61" t="s">
        <v>26</v>
      </c>
      <c r="E280" s="62" t="s">
        <v>241</v>
      </c>
      <c r="F280" s="66">
        <v>0</v>
      </c>
      <c r="G280" s="66">
        <v>0</v>
      </c>
      <c r="H280" s="66">
        <v>0</v>
      </c>
      <c r="I280" s="66">
        <v>0</v>
      </c>
      <c r="J280" s="66">
        <v>0</v>
      </c>
      <c r="K280" s="66">
        <v>0</v>
      </c>
      <c r="L280" s="66">
        <v>0</v>
      </c>
      <c r="M280" s="66">
        <v>0</v>
      </c>
      <c r="N280" s="66">
        <v>0</v>
      </c>
      <c r="O280" s="66">
        <v>0</v>
      </c>
      <c r="P280" s="66">
        <v>0</v>
      </c>
      <c r="Q280" s="66">
        <v>0</v>
      </c>
      <c r="R280" s="66">
        <v>0</v>
      </c>
    </row>
    <row r="281" spans="2:18" ht="15.75">
      <c r="B281" s="55"/>
      <c r="C281" s="10">
        <v>260</v>
      </c>
      <c r="D281" s="61" t="s">
        <v>26</v>
      </c>
      <c r="E281" s="62" t="s">
        <v>242</v>
      </c>
      <c r="F281" s="66">
        <v>0</v>
      </c>
      <c r="G281" s="66">
        <v>0</v>
      </c>
      <c r="H281" s="66">
        <v>0</v>
      </c>
      <c r="I281" s="66">
        <v>0</v>
      </c>
      <c r="J281" s="66">
        <v>0</v>
      </c>
      <c r="K281" s="66">
        <v>0</v>
      </c>
      <c r="L281" s="66">
        <v>0</v>
      </c>
      <c r="M281" s="66">
        <v>0</v>
      </c>
      <c r="N281" s="66">
        <v>0</v>
      </c>
      <c r="O281" s="66">
        <v>0</v>
      </c>
      <c r="P281" s="66">
        <v>0</v>
      </c>
      <c r="Q281" s="66">
        <v>0</v>
      </c>
      <c r="R281" s="66">
        <v>0</v>
      </c>
    </row>
    <row r="282" spans="2:18" ht="15.75">
      <c r="B282" s="57" t="s">
        <v>243</v>
      </c>
      <c r="C282" s="7"/>
      <c r="D282" s="8"/>
      <c r="E282" s="7"/>
      <c r="F282" s="65">
        <v>524.2222222222222</v>
      </c>
      <c r="G282" s="65">
        <v>310</v>
      </c>
      <c r="H282" s="65">
        <v>355</v>
      </c>
      <c r="I282" s="65">
        <v>373</v>
      </c>
      <c r="J282" s="65">
        <v>365</v>
      </c>
      <c r="K282" s="65">
        <v>443</v>
      </c>
      <c r="L282" s="65">
        <v>469</v>
      </c>
      <c r="M282" s="65">
        <v>431</v>
      </c>
      <c r="N282" s="65">
        <v>430</v>
      </c>
      <c r="O282" s="65">
        <v>195.5</v>
      </c>
      <c r="P282" s="65">
        <v>206</v>
      </c>
      <c r="Q282" s="65">
        <v>186</v>
      </c>
      <c r="R282" s="65">
        <v>183.5</v>
      </c>
    </row>
    <row r="283" spans="2:18" ht="15.75">
      <c r="B283" s="55"/>
      <c r="C283" s="10">
        <v>62</v>
      </c>
      <c r="D283" s="61" t="s">
        <v>9</v>
      </c>
      <c r="E283" s="62" t="s">
        <v>244</v>
      </c>
      <c r="F283" s="66">
        <v>511.6666666666667</v>
      </c>
      <c r="G283" s="66">
        <v>304</v>
      </c>
      <c r="H283" s="66">
        <v>336</v>
      </c>
      <c r="I283" s="66">
        <v>369</v>
      </c>
      <c r="J283" s="66">
        <v>355</v>
      </c>
      <c r="K283" s="66">
        <v>432</v>
      </c>
      <c r="L283" s="66">
        <v>460</v>
      </c>
      <c r="M283" s="66">
        <v>426</v>
      </c>
      <c r="N283" s="66">
        <v>423</v>
      </c>
      <c r="O283" s="66">
        <v>384</v>
      </c>
      <c r="P283" s="66">
        <v>402</v>
      </c>
      <c r="Q283" s="66">
        <v>358</v>
      </c>
      <c r="R283" s="66">
        <v>356</v>
      </c>
    </row>
    <row r="284" spans="2:18" ht="15.75">
      <c r="B284" s="55"/>
      <c r="C284" s="10">
        <v>439</v>
      </c>
      <c r="D284" s="61" t="s">
        <v>19</v>
      </c>
      <c r="E284" s="62" t="s">
        <v>244</v>
      </c>
      <c r="F284" s="66">
        <v>0</v>
      </c>
      <c r="G284" s="66">
        <v>0</v>
      </c>
      <c r="H284" s="66">
        <v>0</v>
      </c>
      <c r="I284" s="66">
        <v>0</v>
      </c>
      <c r="J284" s="66">
        <v>0</v>
      </c>
      <c r="K284" s="66">
        <v>0</v>
      </c>
      <c r="L284" s="66">
        <v>0</v>
      </c>
      <c r="M284" s="66">
        <v>0</v>
      </c>
      <c r="N284" s="66">
        <v>0</v>
      </c>
      <c r="O284" s="66">
        <v>0</v>
      </c>
      <c r="P284" s="66">
        <v>0</v>
      </c>
      <c r="Q284" s="66">
        <v>0</v>
      </c>
      <c r="R284" s="66">
        <v>0</v>
      </c>
    </row>
    <row r="285" spans="2:18" ht="15.75">
      <c r="B285" s="55"/>
      <c r="C285" s="10">
        <v>440</v>
      </c>
      <c r="D285" s="61" t="s">
        <v>19</v>
      </c>
      <c r="E285" s="62" t="s">
        <v>245</v>
      </c>
      <c r="F285" s="66">
        <v>0</v>
      </c>
      <c r="G285" s="66">
        <v>0</v>
      </c>
      <c r="H285" s="66">
        <v>0</v>
      </c>
      <c r="I285" s="66">
        <v>0</v>
      </c>
      <c r="J285" s="66">
        <v>0</v>
      </c>
      <c r="K285" s="66">
        <v>0</v>
      </c>
      <c r="L285" s="66">
        <v>0</v>
      </c>
      <c r="M285" s="66">
        <v>0</v>
      </c>
      <c r="N285" s="66">
        <v>0</v>
      </c>
      <c r="O285" s="66">
        <v>0</v>
      </c>
      <c r="P285" s="66">
        <v>0</v>
      </c>
      <c r="Q285" s="66">
        <v>0</v>
      </c>
      <c r="R285" s="66">
        <v>0</v>
      </c>
    </row>
    <row r="286" spans="2:18" ht="15.75">
      <c r="B286" s="55"/>
      <c r="C286" s="10">
        <v>441</v>
      </c>
      <c r="D286" s="61" t="s">
        <v>41</v>
      </c>
      <c r="E286" s="62" t="s">
        <v>246</v>
      </c>
      <c r="F286" s="66">
        <v>0</v>
      </c>
      <c r="G286" s="66">
        <v>0</v>
      </c>
      <c r="H286" s="66">
        <v>0</v>
      </c>
      <c r="I286" s="66">
        <v>0</v>
      </c>
      <c r="J286" s="66">
        <v>0</v>
      </c>
      <c r="K286" s="66">
        <v>0</v>
      </c>
      <c r="L286" s="66">
        <v>0</v>
      </c>
      <c r="M286" s="66">
        <v>0</v>
      </c>
      <c r="N286" s="66">
        <v>0</v>
      </c>
      <c r="O286" s="66">
        <v>0</v>
      </c>
      <c r="P286" s="66">
        <v>0</v>
      </c>
      <c r="Q286" s="66">
        <v>0</v>
      </c>
      <c r="R286" s="66">
        <v>0</v>
      </c>
    </row>
    <row r="287" spans="2:18" ht="15.75">
      <c r="B287" s="55"/>
      <c r="C287" s="10">
        <v>64</v>
      </c>
      <c r="D287" s="61" t="s">
        <v>41</v>
      </c>
      <c r="E287" s="62" t="s">
        <v>247</v>
      </c>
      <c r="F287" s="66">
        <v>0</v>
      </c>
      <c r="G287" s="66">
        <v>0</v>
      </c>
      <c r="H287" s="66">
        <v>0</v>
      </c>
      <c r="I287" s="66">
        <v>0</v>
      </c>
      <c r="J287" s="66">
        <v>0</v>
      </c>
      <c r="K287" s="66">
        <v>0</v>
      </c>
      <c r="L287" s="66">
        <v>0</v>
      </c>
      <c r="M287" s="66">
        <v>0</v>
      </c>
      <c r="N287" s="66">
        <v>0</v>
      </c>
      <c r="O287" s="66">
        <v>0</v>
      </c>
      <c r="P287" s="66">
        <v>0</v>
      </c>
      <c r="Q287" s="66">
        <v>0</v>
      </c>
      <c r="R287" s="66">
        <v>0</v>
      </c>
    </row>
    <row r="288" spans="2:18" ht="15.75">
      <c r="B288" s="55"/>
      <c r="C288" s="7">
        <v>65</v>
      </c>
      <c r="D288" s="61" t="s">
        <v>41</v>
      </c>
      <c r="E288" s="62" t="s">
        <v>248</v>
      </c>
      <c r="F288" s="66">
        <v>0</v>
      </c>
      <c r="G288" s="66">
        <v>0</v>
      </c>
      <c r="H288" s="66">
        <v>0</v>
      </c>
      <c r="I288" s="66">
        <v>0</v>
      </c>
      <c r="J288" s="66">
        <v>0</v>
      </c>
      <c r="K288" s="66">
        <v>0</v>
      </c>
      <c r="L288" s="66">
        <v>0</v>
      </c>
      <c r="M288" s="66">
        <v>0</v>
      </c>
      <c r="N288" s="66">
        <v>0</v>
      </c>
      <c r="O288" s="66">
        <v>0</v>
      </c>
      <c r="P288" s="66">
        <v>0</v>
      </c>
      <c r="Q288" s="66">
        <v>0</v>
      </c>
      <c r="R288" s="66">
        <v>0</v>
      </c>
    </row>
    <row r="289" spans="2:18" ht="15.75">
      <c r="B289" s="55"/>
      <c r="C289" s="10">
        <v>66</v>
      </c>
      <c r="D289" s="61" t="s">
        <v>41</v>
      </c>
      <c r="E289" s="62" t="s">
        <v>249</v>
      </c>
      <c r="F289" s="66">
        <v>0</v>
      </c>
      <c r="G289" s="66">
        <v>0</v>
      </c>
      <c r="H289" s="66">
        <v>0</v>
      </c>
      <c r="I289" s="66">
        <v>0</v>
      </c>
      <c r="J289" s="66">
        <v>0</v>
      </c>
      <c r="K289" s="66">
        <v>0</v>
      </c>
      <c r="L289" s="66">
        <v>0</v>
      </c>
      <c r="M289" s="66">
        <v>0</v>
      </c>
      <c r="N289" s="66">
        <v>0</v>
      </c>
      <c r="O289" s="66">
        <v>7</v>
      </c>
      <c r="P289" s="66">
        <v>5</v>
      </c>
      <c r="Q289" s="66">
        <v>5</v>
      </c>
      <c r="R289" s="66">
        <v>6</v>
      </c>
    </row>
    <row r="290" spans="2:18" ht="15.75">
      <c r="B290" s="57" t="s">
        <v>250</v>
      </c>
      <c r="C290" s="7"/>
      <c r="D290" s="8"/>
      <c r="E290" s="7"/>
      <c r="F290" s="65">
        <v>135.66666666666666</v>
      </c>
      <c r="G290" s="65">
        <v>86</v>
      </c>
      <c r="H290" s="65">
        <v>134</v>
      </c>
      <c r="I290" s="65">
        <v>97</v>
      </c>
      <c r="J290" s="65">
        <v>111</v>
      </c>
      <c r="K290" s="65">
        <v>136</v>
      </c>
      <c r="L290" s="65">
        <v>85</v>
      </c>
      <c r="M290" s="65">
        <v>79</v>
      </c>
      <c r="N290" s="65">
        <v>92</v>
      </c>
      <c r="O290" s="65">
        <v>109</v>
      </c>
      <c r="P290" s="65">
        <v>98</v>
      </c>
      <c r="Q290" s="65">
        <v>108</v>
      </c>
      <c r="R290" s="65">
        <v>86</v>
      </c>
    </row>
    <row r="291" spans="2:18" ht="15.75">
      <c r="B291" s="55"/>
      <c r="C291" s="10">
        <v>127</v>
      </c>
      <c r="D291" s="61" t="s">
        <v>15</v>
      </c>
      <c r="E291" s="62" t="s">
        <v>430</v>
      </c>
      <c r="F291" s="66">
        <v>135.66666666666666</v>
      </c>
      <c r="G291" s="66">
        <v>86</v>
      </c>
      <c r="H291" s="66">
        <v>134</v>
      </c>
      <c r="I291" s="66">
        <v>97</v>
      </c>
      <c r="J291" s="66">
        <v>111</v>
      </c>
      <c r="K291" s="66">
        <v>136</v>
      </c>
      <c r="L291" s="66">
        <v>85</v>
      </c>
      <c r="M291" s="66">
        <v>79</v>
      </c>
      <c r="N291" s="66">
        <v>92</v>
      </c>
      <c r="O291" s="66">
        <v>109</v>
      </c>
      <c r="P291" s="66">
        <v>98</v>
      </c>
      <c r="Q291" s="66">
        <v>108</v>
      </c>
      <c r="R291" s="66">
        <v>86</v>
      </c>
    </row>
    <row r="292" spans="2:18" ht="15.75">
      <c r="B292" s="55"/>
      <c r="C292" s="10">
        <v>129</v>
      </c>
      <c r="D292" s="61" t="s">
        <v>26</v>
      </c>
      <c r="E292" s="62" t="s">
        <v>251</v>
      </c>
      <c r="F292" s="66">
        <v>0</v>
      </c>
      <c r="G292" s="66">
        <v>0</v>
      </c>
      <c r="H292" s="66">
        <v>0</v>
      </c>
      <c r="I292" s="66">
        <v>0</v>
      </c>
      <c r="J292" s="66">
        <v>0</v>
      </c>
      <c r="K292" s="66">
        <v>0</v>
      </c>
      <c r="L292" s="66">
        <v>0</v>
      </c>
      <c r="M292" s="66">
        <v>0</v>
      </c>
      <c r="N292" s="66">
        <v>0</v>
      </c>
      <c r="O292" s="66">
        <v>0</v>
      </c>
      <c r="P292" s="66">
        <v>0</v>
      </c>
      <c r="Q292" s="66">
        <v>0</v>
      </c>
      <c r="R292" s="66">
        <v>0</v>
      </c>
    </row>
    <row r="293" spans="2:18" ht="15.75">
      <c r="B293" s="55"/>
      <c r="C293" s="10">
        <v>132</v>
      </c>
      <c r="D293" s="61" t="s">
        <v>26</v>
      </c>
      <c r="E293" s="62" t="s">
        <v>252</v>
      </c>
      <c r="F293" s="66">
        <v>0</v>
      </c>
      <c r="G293" s="66">
        <v>0</v>
      </c>
      <c r="H293" s="66">
        <v>0</v>
      </c>
      <c r="I293" s="66">
        <v>0</v>
      </c>
      <c r="J293" s="66">
        <v>0</v>
      </c>
      <c r="K293" s="66">
        <v>0</v>
      </c>
      <c r="L293" s="66">
        <v>0</v>
      </c>
      <c r="M293" s="66">
        <v>0</v>
      </c>
      <c r="N293" s="66">
        <v>0</v>
      </c>
      <c r="O293" s="66">
        <v>0</v>
      </c>
      <c r="P293" s="66">
        <v>0</v>
      </c>
      <c r="Q293" s="66">
        <v>0</v>
      </c>
      <c r="R293" s="66">
        <v>0</v>
      </c>
    </row>
    <row r="294" spans="2:18" ht="15.75">
      <c r="B294" s="57" t="s">
        <v>253</v>
      </c>
      <c r="C294" s="7"/>
      <c r="D294" s="8"/>
      <c r="E294" s="7"/>
      <c r="F294" s="65">
        <v>101.51111111111112</v>
      </c>
      <c r="G294" s="65">
        <v>84.4</v>
      </c>
      <c r="H294" s="65">
        <v>72.2</v>
      </c>
      <c r="I294" s="65">
        <v>101</v>
      </c>
      <c r="J294" s="65">
        <v>82.4</v>
      </c>
      <c r="K294" s="65">
        <v>80.4</v>
      </c>
      <c r="L294" s="65">
        <v>79.4</v>
      </c>
      <c r="M294" s="65">
        <v>69.4</v>
      </c>
      <c r="N294" s="65">
        <v>74</v>
      </c>
      <c r="O294" s="65">
        <v>76.8</v>
      </c>
      <c r="P294" s="65">
        <v>70.8</v>
      </c>
      <c r="Q294" s="65">
        <v>52</v>
      </c>
      <c r="R294" s="65">
        <v>70.8</v>
      </c>
    </row>
    <row r="295" spans="2:18" ht="15.75">
      <c r="B295" s="55"/>
      <c r="C295" s="10">
        <v>135</v>
      </c>
      <c r="D295" s="61" t="s">
        <v>11</v>
      </c>
      <c r="E295" s="62" t="s">
        <v>254</v>
      </c>
      <c r="F295" s="66">
        <v>100.44444444444444</v>
      </c>
      <c r="G295" s="66">
        <v>76.5</v>
      </c>
      <c r="H295" s="66">
        <v>59.5</v>
      </c>
      <c r="I295" s="66">
        <v>95.5</v>
      </c>
      <c r="J295" s="66">
        <v>85.5</v>
      </c>
      <c r="K295" s="66">
        <v>76</v>
      </c>
      <c r="L295" s="66">
        <v>76.5</v>
      </c>
      <c r="M295" s="66">
        <v>72</v>
      </c>
      <c r="N295" s="66">
        <v>74</v>
      </c>
      <c r="O295" s="66">
        <v>83.5</v>
      </c>
      <c r="P295" s="66">
        <v>80</v>
      </c>
      <c r="Q295" s="66">
        <v>60.5</v>
      </c>
      <c r="R295" s="66">
        <v>64.5</v>
      </c>
    </row>
    <row r="296" spans="2:18" ht="15.75">
      <c r="B296" s="55"/>
      <c r="C296" s="10">
        <v>136</v>
      </c>
      <c r="D296" s="61" t="s">
        <v>11</v>
      </c>
      <c r="E296" s="62" t="s">
        <v>253</v>
      </c>
      <c r="F296" s="66">
        <v>102.22222222222223</v>
      </c>
      <c r="G296" s="66">
        <v>89.66666666666667</v>
      </c>
      <c r="H296" s="66">
        <v>80.66666666666667</v>
      </c>
      <c r="I296" s="66">
        <v>104.66666666666667</v>
      </c>
      <c r="J296" s="66">
        <v>80.33333333333333</v>
      </c>
      <c r="K296" s="66">
        <v>83.33333333333333</v>
      </c>
      <c r="L296" s="66">
        <v>81.33333333333333</v>
      </c>
      <c r="M296" s="66">
        <v>67.66666666666667</v>
      </c>
      <c r="N296" s="66">
        <v>74</v>
      </c>
      <c r="O296" s="66">
        <v>72.33333333333333</v>
      </c>
      <c r="P296" s="66">
        <v>64.66666666666667</v>
      </c>
      <c r="Q296" s="66">
        <v>46.333333333333336</v>
      </c>
      <c r="R296" s="66">
        <v>75</v>
      </c>
    </row>
    <row r="297" spans="2:18" ht="15.75">
      <c r="B297" s="55"/>
      <c r="C297" s="10">
        <v>474</v>
      </c>
      <c r="D297" s="61" t="s">
        <v>41</v>
      </c>
      <c r="E297" s="62" t="s">
        <v>451</v>
      </c>
      <c r="F297" s="66">
        <v>0</v>
      </c>
      <c r="G297" s="66">
        <v>0</v>
      </c>
      <c r="H297" s="66">
        <v>0</v>
      </c>
      <c r="I297" s="66">
        <v>0</v>
      </c>
      <c r="J297" s="66">
        <v>0</v>
      </c>
      <c r="K297" s="66">
        <v>0</v>
      </c>
      <c r="L297" s="66">
        <v>0</v>
      </c>
      <c r="M297" s="66">
        <v>0</v>
      </c>
      <c r="N297" s="66">
        <v>0</v>
      </c>
      <c r="O297" s="66">
        <v>0</v>
      </c>
      <c r="P297" s="66">
        <v>0</v>
      </c>
      <c r="Q297" s="66">
        <v>0</v>
      </c>
      <c r="R297" s="66">
        <v>0</v>
      </c>
    </row>
    <row r="298" spans="2:18" ht="15.75">
      <c r="B298" s="55"/>
      <c r="C298" s="7">
        <v>137</v>
      </c>
      <c r="D298" s="61" t="s">
        <v>26</v>
      </c>
      <c r="E298" s="62" t="s">
        <v>255</v>
      </c>
      <c r="F298" s="66">
        <v>0</v>
      </c>
      <c r="G298" s="66">
        <v>0</v>
      </c>
      <c r="H298" s="66">
        <v>0</v>
      </c>
      <c r="I298" s="66">
        <v>0</v>
      </c>
      <c r="J298" s="66">
        <v>0</v>
      </c>
      <c r="K298" s="66">
        <v>0</v>
      </c>
      <c r="L298" s="66">
        <v>0</v>
      </c>
      <c r="M298" s="66">
        <v>0</v>
      </c>
      <c r="N298" s="66">
        <v>0</v>
      </c>
      <c r="O298" s="66">
        <v>0</v>
      </c>
      <c r="P298" s="66">
        <v>0</v>
      </c>
      <c r="Q298" s="66">
        <v>0</v>
      </c>
      <c r="R298" s="66">
        <v>0</v>
      </c>
    </row>
    <row r="299" spans="2:18" ht="15.75">
      <c r="B299" s="57" t="s">
        <v>256</v>
      </c>
      <c r="C299" s="7"/>
      <c r="D299" s="8"/>
      <c r="E299" s="7"/>
      <c r="F299" s="65">
        <v>115.22222222222223</v>
      </c>
      <c r="G299" s="65">
        <v>102</v>
      </c>
      <c r="H299" s="65">
        <v>80</v>
      </c>
      <c r="I299" s="65">
        <v>99</v>
      </c>
      <c r="J299" s="65">
        <v>74</v>
      </c>
      <c r="K299" s="65">
        <v>99</v>
      </c>
      <c r="L299" s="65">
        <v>83</v>
      </c>
      <c r="M299" s="65">
        <v>80</v>
      </c>
      <c r="N299" s="65">
        <v>88</v>
      </c>
      <c r="O299" s="65">
        <v>82</v>
      </c>
      <c r="P299" s="65">
        <v>105</v>
      </c>
      <c r="Q299" s="65">
        <v>85</v>
      </c>
      <c r="R299" s="65">
        <v>60</v>
      </c>
    </row>
    <row r="300" spans="2:18" ht="15.75">
      <c r="B300" s="55"/>
      <c r="C300" s="10">
        <v>281</v>
      </c>
      <c r="D300" s="61" t="s">
        <v>15</v>
      </c>
      <c r="E300" s="62" t="s">
        <v>452</v>
      </c>
      <c r="F300" s="66">
        <v>115.22222222222223</v>
      </c>
      <c r="G300" s="66">
        <v>102</v>
      </c>
      <c r="H300" s="66">
        <v>80</v>
      </c>
      <c r="I300" s="66">
        <v>99</v>
      </c>
      <c r="J300" s="66">
        <v>74</v>
      </c>
      <c r="K300" s="66">
        <v>99</v>
      </c>
      <c r="L300" s="66">
        <v>83</v>
      </c>
      <c r="M300" s="66">
        <v>80</v>
      </c>
      <c r="N300" s="66">
        <v>88</v>
      </c>
      <c r="O300" s="66">
        <v>82</v>
      </c>
      <c r="P300" s="66">
        <v>105</v>
      </c>
      <c r="Q300" s="66">
        <v>85</v>
      </c>
      <c r="R300" s="66">
        <v>60</v>
      </c>
    </row>
    <row r="301" spans="2:18" ht="15.75">
      <c r="B301" s="55"/>
      <c r="C301" s="10">
        <v>282</v>
      </c>
      <c r="D301" s="61" t="s">
        <v>15</v>
      </c>
      <c r="E301" s="62" t="s">
        <v>257</v>
      </c>
      <c r="F301" s="66">
        <v>0</v>
      </c>
      <c r="G301" s="66">
        <v>0</v>
      </c>
      <c r="H301" s="66">
        <v>0</v>
      </c>
      <c r="I301" s="66">
        <v>0</v>
      </c>
      <c r="J301" s="66">
        <v>0</v>
      </c>
      <c r="K301" s="66">
        <v>0</v>
      </c>
      <c r="L301" s="66">
        <v>0</v>
      </c>
      <c r="M301" s="66">
        <v>0</v>
      </c>
      <c r="N301" s="66">
        <v>0</v>
      </c>
      <c r="O301" s="66">
        <v>0</v>
      </c>
      <c r="P301" s="66">
        <v>0</v>
      </c>
      <c r="Q301" s="66">
        <v>0</v>
      </c>
      <c r="R301" s="66">
        <v>0</v>
      </c>
    </row>
    <row r="302" spans="2:18" ht="15.75">
      <c r="B302" s="55"/>
      <c r="C302" s="7">
        <v>489</v>
      </c>
      <c r="D302" s="61" t="s">
        <v>32</v>
      </c>
      <c r="E302" s="62" t="s">
        <v>470</v>
      </c>
      <c r="F302" s="66">
        <v>0</v>
      </c>
      <c r="G302" s="66">
        <v>0</v>
      </c>
      <c r="H302" s="66">
        <v>0</v>
      </c>
      <c r="I302" s="66">
        <v>0</v>
      </c>
      <c r="J302" s="66">
        <v>0</v>
      </c>
      <c r="K302" s="66">
        <v>0</v>
      </c>
      <c r="L302" s="66">
        <v>0</v>
      </c>
      <c r="M302" s="66">
        <v>0</v>
      </c>
      <c r="N302" s="66">
        <v>0</v>
      </c>
      <c r="O302" s="66">
        <v>0</v>
      </c>
      <c r="P302" s="66">
        <v>0</v>
      </c>
      <c r="Q302" s="66">
        <v>0</v>
      </c>
      <c r="R302" s="66">
        <v>0</v>
      </c>
    </row>
    <row r="303" spans="2:18" ht="15.75">
      <c r="B303" s="57" t="s">
        <v>258</v>
      </c>
      <c r="C303" s="7"/>
      <c r="D303" s="8"/>
      <c r="E303" s="7"/>
      <c r="F303" s="65">
        <v>103.3111111111111</v>
      </c>
      <c r="G303" s="65">
        <v>74.8</v>
      </c>
      <c r="H303" s="65">
        <v>74.8</v>
      </c>
      <c r="I303" s="65">
        <v>75.4</v>
      </c>
      <c r="J303" s="65">
        <v>73.4</v>
      </c>
      <c r="K303" s="65">
        <v>73.6</v>
      </c>
      <c r="L303" s="65">
        <v>79.8</v>
      </c>
      <c r="M303" s="65">
        <v>80.8</v>
      </c>
      <c r="N303" s="65">
        <v>69</v>
      </c>
      <c r="O303" s="65">
        <v>88.4</v>
      </c>
      <c r="P303" s="65">
        <v>82.8</v>
      </c>
      <c r="Q303" s="65">
        <v>78.6</v>
      </c>
      <c r="R303" s="65">
        <v>78.4</v>
      </c>
    </row>
    <row r="304" spans="2:18" ht="15.75">
      <c r="B304" s="55"/>
      <c r="C304" s="10">
        <v>325</v>
      </c>
      <c r="D304" s="61" t="s">
        <v>11</v>
      </c>
      <c r="E304" s="62" t="s">
        <v>259</v>
      </c>
      <c r="F304" s="66">
        <v>128.25925925925924</v>
      </c>
      <c r="G304" s="66">
        <v>97.33333333333333</v>
      </c>
      <c r="H304" s="66">
        <v>96</v>
      </c>
      <c r="I304" s="66">
        <v>96.66666666666667</v>
      </c>
      <c r="J304" s="66">
        <v>96.33333333333333</v>
      </c>
      <c r="K304" s="66">
        <v>96.66666666666667</v>
      </c>
      <c r="L304" s="66">
        <v>96.66666666666667</v>
      </c>
      <c r="M304" s="66">
        <v>95</v>
      </c>
      <c r="N304" s="66">
        <v>81</v>
      </c>
      <c r="O304" s="66">
        <v>109.66666666666667</v>
      </c>
      <c r="P304" s="66">
        <v>98</v>
      </c>
      <c r="Q304" s="66">
        <v>95.33333333333333</v>
      </c>
      <c r="R304" s="66">
        <v>95.66666666666667</v>
      </c>
    </row>
    <row r="305" spans="2:18" ht="15.75">
      <c r="B305" s="55"/>
      <c r="C305" s="10">
        <v>326</v>
      </c>
      <c r="D305" s="61" t="s">
        <v>15</v>
      </c>
      <c r="E305" s="62" t="s">
        <v>260</v>
      </c>
      <c r="F305" s="66">
        <v>60.55555555555556</v>
      </c>
      <c r="G305" s="66">
        <v>42</v>
      </c>
      <c r="H305" s="66">
        <v>41</v>
      </c>
      <c r="I305" s="66">
        <v>48</v>
      </c>
      <c r="J305" s="66">
        <v>46</v>
      </c>
      <c r="K305" s="66">
        <v>49</v>
      </c>
      <c r="L305" s="66">
        <v>40</v>
      </c>
      <c r="M305" s="66">
        <v>51</v>
      </c>
      <c r="N305" s="66">
        <v>41</v>
      </c>
      <c r="O305" s="66">
        <v>45</v>
      </c>
      <c r="P305" s="66">
        <v>45</v>
      </c>
      <c r="Q305" s="66">
        <v>48</v>
      </c>
      <c r="R305" s="66">
        <v>49</v>
      </c>
    </row>
    <row r="306" spans="2:18" ht="15.75">
      <c r="B306" s="55"/>
      <c r="C306" s="10">
        <v>334</v>
      </c>
      <c r="D306" s="61" t="s">
        <v>15</v>
      </c>
      <c r="E306" s="62" t="s">
        <v>261</v>
      </c>
      <c r="F306" s="66">
        <v>71.22222222222223</v>
      </c>
      <c r="G306" s="66">
        <v>40</v>
      </c>
      <c r="H306" s="66">
        <v>45</v>
      </c>
      <c r="I306" s="66">
        <v>39</v>
      </c>
      <c r="J306" s="66">
        <v>32</v>
      </c>
      <c r="K306" s="66">
        <v>29</v>
      </c>
      <c r="L306" s="66">
        <v>69</v>
      </c>
      <c r="M306" s="66">
        <v>68</v>
      </c>
      <c r="N306" s="66">
        <v>61</v>
      </c>
      <c r="O306" s="66">
        <v>68</v>
      </c>
      <c r="P306" s="66">
        <v>75</v>
      </c>
      <c r="Q306" s="66">
        <v>59</v>
      </c>
      <c r="R306" s="66">
        <v>56</v>
      </c>
    </row>
    <row r="307" spans="2:18" ht="15.75">
      <c r="B307" s="55"/>
      <c r="C307" s="7">
        <v>332</v>
      </c>
      <c r="D307" s="61" t="s">
        <v>41</v>
      </c>
      <c r="E307" s="62" t="s">
        <v>262</v>
      </c>
      <c r="F307" s="66">
        <v>0</v>
      </c>
      <c r="G307" s="66">
        <v>0</v>
      </c>
      <c r="H307" s="66">
        <v>0</v>
      </c>
      <c r="I307" s="66">
        <v>0</v>
      </c>
      <c r="J307" s="66">
        <v>0</v>
      </c>
      <c r="K307" s="66">
        <v>0</v>
      </c>
      <c r="L307" s="66">
        <v>0</v>
      </c>
      <c r="M307" s="66">
        <v>0</v>
      </c>
      <c r="N307" s="66">
        <v>0</v>
      </c>
      <c r="O307" s="66">
        <v>0</v>
      </c>
      <c r="P307" s="66">
        <v>0</v>
      </c>
      <c r="Q307" s="66">
        <v>0</v>
      </c>
      <c r="R307" s="66">
        <v>0</v>
      </c>
    </row>
    <row r="308" spans="2:18" ht="15.75">
      <c r="B308" s="55"/>
      <c r="C308" s="10">
        <v>340</v>
      </c>
      <c r="D308" s="61" t="s">
        <v>41</v>
      </c>
      <c r="E308" s="62" t="s">
        <v>263</v>
      </c>
      <c r="F308" s="66">
        <v>0</v>
      </c>
      <c r="G308" s="66">
        <v>0</v>
      </c>
      <c r="H308" s="66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66">
        <v>0</v>
      </c>
      <c r="O308" s="66">
        <v>0</v>
      </c>
      <c r="P308" s="66">
        <v>0</v>
      </c>
      <c r="Q308" s="66">
        <v>0</v>
      </c>
      <c r="R308" s="66">
        <v>0</v>
      </c>
    </row>
    <row r="309" spans="2:18" ht="15.75">
      <c r="B309" s="55"/>
      <c r="C309" s="10">
        <v>341</v>
      </c>
      <c r="D309" s="61" t="s">
        <v>41</v>
      </c>
      <c r="E309" s="62" t="s">
        <v>264</v>
      </c>
      <c r="F309" s="66">
        <v>0</v>
      </c>
      <c r="G309" s="66">
        <v>0</v>
      </c>
      <c r="H309" s="66">
        <v>0</v>
      </c>
      <c r="I309" s="66">
        <v>0</v>
      </c>
      <c r="J309" s="66">
        <v>0</v>
      </c>
      <c r="K309" s="66">
        <v>0</v>
      </c>
      <c r="L309" s="66">
        <v>0</v>
      </c>
      <c r="M309" s="66">
        <v>0</v>
      </c>
      <c r="N309" s="66">
        <v>0</v>
      </c>
      <c r="O309" s="66">
        <v>0</v>
      </c>
      <c r="P309" s="66">
        <v>0</v>
      </c>
      <c r="Q309" s="66">
        <v>0</v>
      </c>
      <c r="R309" s="66">
        <v>0</v>
      </c>
    </row>
    <row r="310" spans="2:18" ht="15.75">
      <c r="B310" s="55"/>
      <c r="C310" s="10">
        <v>844</v>
      </c>
      <c r="D310" s="61" t="s">
        <v>23</v>
      </c>
      <c r="E310" s="62" t="s">
        <v>265</v>
      </c>
      <c r="F310" s="66">
        <v>0</v>
      </c>
      <c r="G310" s="66">
        <v>0</v>
      </c>
      <c r="H310" s="66">
        <v>0</v>
      </c>
      <c r="I310" s="66">
        <v>0</v>
      </c>
      <c r="J310" s="66">
        <v>0</v>
      </c>
      <c r="K310" s="66">
        <v>0</v>
      </c>
      <c r="L310" s="66">
        <v>0</v>
      </c>
      <c r="M310" s="66">
        <v>0</v>
      </c>
      <c r="N310" s="66">
        <v>0</v>
      </c>
      <c r="O310" s="66">
        <v>0</v>
      </c>
      <c r="P310" s="66">
        <v>0</v>
      </c>
      <c r="Q310" s="66">
        <v>0</v>
      </c>
      <c r="R310" s="66">
        <v>0</v>
      </c>
    </row>
    <row r="311" spans="2:18" ht="15.75">
      <c r="B311" s="55"/>
      <c r="C311" s="7">
        <v>329</v>
      </c>
      <c r="D311" s="61" t="s">
        <v>26</v>
      </c>
      <c r="E311" s="62" t="s">
        <v>266</v>
      </c>
      <c r="F311" s="66">
        <v>0</v>
      </c>
      <c r="G311" s="66">
        <v>0</v>
      </c>
      <c r="H311" s="66">
        <v>0</v>
      </c>
      <c r="I311" s="66">
        <v>0</v>
      </c>
      <c r="J311" s="66">
        <v>0</v>
      </c>
      <c r="K311" s="66">
        <v>0</v>
      </c>
      <c r="L311" s="66">
        <v>0</v>
      </c>
      <c r="M311" s="66">
        <v>0</v>
      </c>
      <c r="N311" s="66">
        <v>0</v>
      </c>
      <c r="O311" s="66">
        <v>0</v>
      </c>
      <c r="P311" s="66">
        <v>0</v>
      </c>
      <c r="Q311" s="66">
        <v>0</v>
      </c>
      <c r="R311" s="66">
        <v>0</v>
      </c>
    </row>
    <row r="312" spans="2:18" ht="15.75">
      <c r="B312" s="55"/>
      <c r="C312" s="10">
        <v>330</v>
      </c>
      <c r="D312" s="61" t="s">
        <v>26</v>
      </c>
      <c r="E312" s="62" t="s">
        <v>267</v>
      </c>
      <c r="F312" s="66">
        <v>0</v>
      </c>
      <c r="G312" s="66">
        <v>0</v>
      </c>
      <c r="H312" s="66">
        <v>0</v>
      </c>
      <c r="I312" s="66">
        <v>0</v>
      </c>
      <c r="J312" s="66">
        <v>0</v>
      </c>
      <c r="K312" s="66">
        <v>0</v>
      </c>
      <c r="L312" s="66">
        <v>0</v>
      </c>
      <c r="M312" s="66">
        <v>0</v>
      </c>
      <c r="N312" s="66">
        <v>0</v>
      </c>
      <c r="O312" s="66">
        <v>0</v>
      </c>
      <c r="P312" s="66">
        <v>0</v>
      </c>
      <c r="Q312" s="66">
        <v>0</v>
      </c>
      <c r="R312" s="66">
        <v>0</v>
      </c>
    </row>
    <row r="313" spans="2:18" ht="15.75">
      <c r="B313" s="55"/>
      <c r="C313" s="10">
        <v>331</v>
      </c>
      <c r="D313" s="61" t="s">
        <v>26</v>
      </c>
      <c r="E313" s="62" t="s">
        <v>268</v>
      </c>
      <c r="F313" s="66">
        <v>0</v>
      </c>
      <c r="G313" s="66">
        <v>0</v>
      </c>
      <c r="H313" s="66">
        <v>0</v>
      </c>
      <c r="I313" s="66">
        <v>0</v>
      </c>
      <c r="J313" s="66">
        <v>0</v>
      </c>
      <c r="K313" s="66">
        <v>0</v>
      </c>
      <c r="L313" s="66">
        <v>0</v>
      </c>
      <c r="M313" s="66">
        <v>0</v>
      </c>
      <c r="N313" s="66">
        <v>0</v>
      </c>
      <c r="O313" s="66">
        <v>0</v>
      </c>
      <c r="P313" s="66">
        <v>0</v>
      </c>
      <c r="Q313" s="66">
        <v>0</v>
      </c>
      <c r="R313" s="66">
        <v>0</v>
      </c>
    </row>
    <row r="314" spans="2:18" ht="15.75">
      <c r="B314" s="55"/>
      <c r="C314" s="10">
        <v>333</v>
      </c>
      <c r="D314" s="61" t="s">
        <v>26</v>
      </c>
      <c r="E314" s="62" t="s">
        <v>269</v>
      </c>
      <c r="F314" s="66">
        <v>0</v>
      </c>
      <c r="G314" s="66">
        <v>0</v>
      </c>
      <c r="H314" s="66">
        <v>0</v>
      </c>
      <c r="I314" s="66">
        <v>0</v>
      </c>
      <c r="J314" s="66">
        <v>0</v>
      </c>
      <c r="K314" s="66">
        <v>0</v>
      </c>
      <c r="L314" s="66">
        <v>0</v>
      </c>
      <c r="M314" s="66">
        <v>0</v>
      </c>
      <c r="N314" s="66">
        <v>0</v>
      </c>
      <c r="O314" s="66">
        <v>0</v>
      </c>
      <c r="P314" s="66">
        <v>0</v>
      </c>
      <c r="Q314" s="66">
        <v>0</v>
      </c>
      <c r="R314" s="66">
        <v>0</v>
      </c>
    </row>
    <row r="315" spans="2:18" ht="15.75">
      <c r="B315" s="55"/>
      <c r="C315" s="10">
        <v>335</v>
      </c>
      <c r="D315" s="61" t="s">
        <v>26</v>
      </c>
      <c r="E315" s="62" t="s">
        <v>118</v>
      </c>
      <c r="F315" s="66">
        <v>0</v>
      </c>
      <c r="G315" s="66">
        <v>0</v>
      </c>
      <c r="H315" s="66">
        <v>0</v>
      </c>
      <c r="I315" s="66">
        <v>0</v>
      </c>
      <c r="J315" s="66">
        <v>0</v>
      </c>
      <c r="K315" s="66">
        <v>0</v>
      </c>
      <c r="L315" s="66">
        <v>0</v>
      </c>
      <c r="M315" s="66">
        <v>0</v>
      </c>
      <c r="N315" s="66">
        <v>0</v>
      </c>
      <c r="O315" s="66">
        <v>0</v>
      </c>
      <c r="P315" s="66">
        <v>0</v>
      </c>
      <c r="Q315" s="66">
        <v>0</v>
      </c>
      <c r="R315" s="66">
        <v>0</v>
      </c>
    </row>
    <row r="316" spans="2:18" ht="15.75">
      <c r="B316" s="55"/>
      <c r="C316" s="10">
        <v>336</v>
      </c>
      <c r="D316" s="61" t="s">
        <v>26</v>
      </c>
      <c r="E316" s="62" t="s">
        <v>270</v>
      </c>
      <c r="F316" s="66">
        <v>0</v>
      </c>
      <c r="G316" s="66">
        <v>0</v>
      </c>
      <c r="H316" s="66">
        <v>0</v>
      </c>
      <c r="I316" s="66">
        <v>0</v>
      </c>
      <c r="J316" s="66">
        <v>0</v>
      </c>
      <c r="K316" s="66">
        <v>0</v>
      </c>
      <c r="L316" s="66">
        <v>0</v>
      </c>
      <c r="M316" s="66">
        <v>0</v>
      </c>
      <c r="N316" s="66">
        <v>0</v>
      </c>
      <c r="O316" s="66">
        <v>0</v>
      </c>
      <c r="P316" s="66">
        <v>0</v>
      </c>
      <c r="Q316" s="66">
        <v>0</v>
      </c>
      <c r="R316" s="66">
        <v>0</v>
      </c>
    </row>
    <row r="317" spans="2:18" ht="15.75">
      <c r="B317" s="55"/>
      <c r="C317" s="10">
        <v>337</v>
      </c>
      <c r="D317" s="61" t="s">
        <v>26</v>
      </c>
      <c r="E317" s="62" t="s">
        <v>271</v>
      </c>
      <c r="F317" s="66">
        <v>0</v>
      </c>
      <c r="G317" s="66">
        <v>0</v>
      </c>
      <c r="H317" s="66">
        <v>0</v>
      </c>
      <c r="I317" s="66">
        <v>0</v>
      </c>
      <c r="J317" s="66">
        <v>0</v>
      </c>
      <c r="K317" s="66">
        <v>0</v>
      </c>
      <c r="L317" s="66">
        <v>0</v>
      </c>
      <c r="M317" s="66">
        <v>0</v>
      </c>
      <c r="N317" s="66">
        <v>0</v>
      </c>
      <c r="O317" s="66">
        <v>0</v>
      </c>
      <c r="P317" s="66">
        <v>0</v>
      </c>
      <c r="Q317" s="66">
        <v>0</v>
      </c>
      <c r="R317" s="66">
        <v>0</v>
      </c>
    </row>
    <row r="318" spans="2:18" ht="15.75">
      <c r="B318" s="57" t="s">
        <v>272</v>
      </c>
      <c r="C318" s="7"/>
      <c r="D318" s="8"/>
      <c r="E318" s="7"/>
      <c r="F318" s="65">
        <v>137.52991452991452</v>
      </c>
      <c r="G318" s="65">
        <v>99</v>
      </c>
      <c r="H318" s="65">
        <v>103.15384615384616</v>
      </c>
      <c r="I318" s="65">
        <v>105.53846153846153</v>
      </c>
      <c r="J318" s="65">
        <v>106</v>
      </c>
      <c r="K318" s="65">
        <v>107.61538461538461</v>
      </c>
      <c r="L318" s="65">
        <v>94.14285714285714</v>
      </c>
      <c r="M318" s="65">
        <v>96.71428571428571</v>
      </c>
      <c r="N318" s="65">
        <v>101.14285714285714</v>
      </c>
      <c r="O318" s="65">
        <v>121.58333333333333</v>
      </c>
      <c r="P318" s="65">
        <v>98.76923076923077</v>
      </c>
      <c r="Q318" s="65">
        <v>100.07692307692308</v>
      </c>
      <c r="R318" s="65">
        <v>90.92307692307692</v>
      </c>
    </row>
    <row r="319" spans="2:18" ht="15.75">
      <c r="B319" s="55"/>
      <c r="C319" s="10">
        <v>702</v>
      </c>
      <c r="D319" s="61" t="s">
        <v>466</v>
      </c>
      <c r="E319" s="62" t="s">
        <v>418</v>
      </c>
      <c r="F319" s="66">
        <v>80.5925925925926</v>
      </c>
      <c r="G319" s="66">
        <v>46.666666666666664</v>
      </c>
      <c r="H319" s="66">
        <v>51</v>
      </c>
      <c r="I319" s="66">
        <v>58</v>
      </c>
      <c r="J319" s="66">
        <v>62.333333333333336</v>
      </c>
      <c r="K319" s="66">
        <v>80.33333333333333</v>
      </c>
      <c r="L319" s="66">
        <v>60.333333333333336</v>
      </c>
      <c r="M319" s="66">
        <v>59.666666666666664</v>
      </c>
      <c r="N319" s="66">
        <v>64.66666666666667</v>
      </c>
      <c r="O319" s="66">
        <v>76</v>
      </c>
      <c r="P319" s="66">
        <v>57.666666666666664</v>
      </c>
      <c r="Q319" s="66">
        <v>56</v>
      </c>
      <c r="R319" s="66">
        <v>52.666666666666664</v>
      </c>
    </row>
    <row r="320" spans="2:18" ht="15.75">
      <c r="B320" s="55"/>
      <c r="C320" s="10">
        <v>261</v>
      </c>
      <c r="D320" s="61" t="s">
        <v>9</v>
      </c>
      <c r="E320" s="62" t="s">
        <v>273</v>
      </c>
      <c r="F320" s="66">
        <v>190.80555555555554</v>
      </c>
      <c r="G320" s="66">
        <v>131.75</v>
      </c>
      <c r="H320" s="66">
        <v>144</v>
      </c>
      <c r="I320" s="66">
        <v>149</v>
      </c>
      <c r="J320" s="66">
        <v>139.75</v>
      </c>
      <c r="K320" s="66">
        <v>150</v>
      </c>
      <c r="L320" s="66">
        <v>137.75</v>
      </c>
      <c r="M320" s="66">
        <v>142.75</v>
      </c>
      <c r="N320" s="66">
        <v>144</v>
      </c>
      <c r="O320" s="66">
        <v>151.75</v>
      </c>
      <c r="P320" s="66">
        <v>139.25</v>
      </c>
      <c r="Q320" s="66">
        <v>139.5</v>
      </c>
      <c r="R320" s="66">
        <v>147.75</v>
      </c>
    </row>
    <row r="321" spans="2:18" ht="15.75">
      <c r="B321" s="55"/>
      <c r="C321" s="10">
        <v>264</v>
      </c>
      <c r="D321" s="61" t="s">
        <v>11</v>
      </c>
      <c r="E321" s="62" t="s">
        <v>274</v>
      </c>
      <c r="F321" s="66">
        <v>195</v>
      </c>
      <c r="G321" s="66">
        <v>143</v>
      </c>
      <c r="H321" s="66">
        <v>98</v>
      </c>
      <c r="I321" s="66">
        <v>157</v>
      </c>
      <c r="J321" s="66">
        <v>172</v>
      </c>
      <c r="K321" s="66">
        <v>149</v>
      </c>
      <c r="L321" s="66">
        <v>155</v>
      </c>
      <c r="M321" s="66">
        <v>149</v>
      </c>
      <c r="N321" s="66">
        <v>182</v>
      </c>
      <c r="O321" s="66">
        <v>0</v>
      </c>
      <c r="P321" s="66">
        <v>152</v>
      </c>
      <c r="Q321" s="66">
        <v>130</v>
      </c>
      <c r="R321" s="66">
        <v>111</v>
      </c>
    </row>
    <row r="322" spans="2:18" ht="15.75">
      <c r="B322" s="55"/>
      <c r="C322" s="10">
        <v>265</v>
      </c>
      <c r="D322" s="61" t="s">
        <v>11</v>
      </c>
      <c r="E322" s="62" t="s">
        <v>275</v>
      </c>
      <c r="F322" s="66">
        <v>126.07407407407408</v>
      </c>
      <c r="G322" s="66">
        <v>116.66666666666667</v>
      </c>
      <c r="H322" s="66">
        <v>118</v>
      </c>
      <c r="I322" s="66">
        <v>99</v>
      </c>
      <c r="J322" s="66">
        <v>96</v>
      </c>
      <c r="K322" s="66">
        <v>88.66666666666667</v>
      </c>
      <c r="L322" s="66">
        <v>64</v>
      </c>
      <c r="M322" s="66">
        <v>70.25</v>
      </c>
      <c r="N322" s="66">
        <v>67</v>
      </c>
      <c r="O322" s="66">
        <v>94</v>
      </c>
      <c r="P322" s="66">
        <v>93</v>
      </c>
      <c r="Q322" s="66">
        <v>93</v>
      </c>
      <c r="R322" s="66">
        <v>68</v>
      </c>
    </row>
    <row r="323" spans="2:18" ht="15.75">
      <c r="B323" s="55"/>
      <c r="C323" s="10">
        <v>262</v>
      </c>
      <c r="D323" s="61" t="s">
        <v>15</v>
      </c>
      <c r="E323" s="62" t="s">
        <v>431</v>
      </c>
      <c r="F323" s="66">
        <v>93</v>
      </c>
      <c r="G323" s="66">
        <v>51</v>
      </c>
      <c r="H323" s="66">
        <v>79</v>
      </c>
      <c r="I323" s="66">
        <v>73</v>
      </c>
      <c r="J323" s="66">
        <v>60</v>
      </c>
      <c r="K323" s="66">
        <v>51</v>
      </c>
      <c r="L323" s="66">
        <v>77</v>
      </c>
      <c r="M323" s="66">
        <v>76</v>
      </c>
      <c r="N323" s="66">
        <v>78</v>
      </c>
      <c r="O323" s="66">
        <v>75</v>
      </c>
      <c r="P323" s="66">
        <v>75</v>
      </c>
      <c r="Q323" s="66">
        <v>80</v>
      </c>
      <c r="R323" s="66">
        <v>62</v>
      </c>
    </row>
    <row r="324" spans="2:18" ht="15.75">
      <c r="B324" s="55"/>
      <c r="C324" s="10">
        <v>263</v>
      </c>
      <c r="D324" s="61" t="s">
        <v>15</v>
      </c>
      <c r="E324" s="62" t="s">
        <v>276</v>
      </c>
      <c r="F324" s="66">
        <v>116.66666666666667</v>
      </c>
      <c r="G324" s="66">
        <v>76</v>
      </c>
      <c r="H324" s="66">
        <v>81</v>
      </c>
      <c r="I324" s="66">
        <v>75</v>
      </c>
      <c r="J324" s="66">
        <v>112</v>
      </c>
      <c r="K324" s="66">
        <v>92</v>
      </c>
      <c r="L324" s="66">
        <v>98</v>
      </c>
      <c r="M324" s="66">
        <v>98</v>
      </c>
      <c r="N324" s="66">
        <v>118</v>
      </c>
      <c r="O324" s="66">
        <v>110</v>
      </c>
      <c r="P324" s="66">
        <v>48</v>
      </c>
      <c r="Q324" s="66">
        <v>86</v>
      </c>
      <c r="R324" s="66">
        <v>56</v>
      </c>
    </row>
    <row r="325" spans="2:18" ht="15.75">
      <c r="B325" s="55"/>
      <c r="C325" s="10">
        <v>488</v>
      </c>
      <c r="D325" s="61" t="s">
        <v>19</v>
      </c>
      <c r="E325" s="62" t="s">
        <v>453</v>
      </c>
      <c r="F325" s="66">
        <v>0</v>
      </c>
      <c r="G325" s="66">
        <v>0</v>
      </c>
      <c r="H325" s="66">
        <v>0</v>
      </c>
      <c r="I325" s="66">
        <v>0</v>
      </c>
      <c r="J325" s="66">
        <v>0</v>
      </c>
      <c r="K325" s="66">
        <v>0</v>
      </c>
      <c r="L325" s="66">
        <v>0</v>
      </c>
      <c r="M325" s="66">
        <v>0</v>
      </c>
      <c r="N325" s="66">
        <v>0</v>
      </c>
      <c r="O325" s="66">
        <v>0</v>
      </c>
      <c r="P325" s="66">
        <v>0</v>
      </c>
      <c r="Q325" s="66">
        <v>0</v>
      </c>
      <c r="R325" s="66">
        <v>0</v>
      </c>
    </row>
    <row r="326" spans="2:18" ht="15.75">
      <c r="B326" s="55"/>
      <c r="C326" s="10">
        <v>516</v>
      </c>
      <c r="D326" s="61" t="s">
        <v>19</v>
      </c>
      <c r="E326" s="62" t="s">
        <v>471</v>
      </c>
      <c r="F326" s="66">
        <v>0</v>
      </c>
      <c r="G326" s="66">
        <v>0</v>
      </c>
      <c r="H326" s="66">
        <v>0</v>
      </c>
      <c r="I326" s="66">
        <v>0</v>
      </c>
      <c r="J326" s="66">
        <v>0</v>
      </c>
      <c r="K326" s="66">
        <v>0</v>
      </c>
      <c r="L326" s="66">
        <v>0</v>
      </c>
      <c r="M326" s="66">
        <v>0</v>
      </c>
      <c r="N326" s="66">
        <v>0</v>
      </c>
      <c r="O326" s="66">
        <v>0</v>
      </c>
      <c r="P326" s="66">
        <v>0</v>
      </c>
      <c r="Q326" s="66">
        <v>0</v>
      </c>
      <c r="R326" s="66">
        <v>0</v>
      </c>
    </row>
    <row r="327" spans="2:18" ht="15.75">
      <c r="B327" s="55"/>
      <c r="C327" s="10">
        <v>269</v>
      </c>
      <c r="D327" s="61" t="s">
        <v>41</v>
      </c>
      <c r="E327" s="62" t="s">
        <v>278</v>
      </c>
      <c r="F327" s="66">
        <v>0</v>
      </c>
      <c r="G327" s="66">
        <v>0</v>
      </c>
      <c r="H327" s="66">
        <v>0</v>
      </c>
      <c r="I327" s="66">
        <v>0</v>
      </c>
      <c r="J327" s="66">
        <v>0</v>
      </c>
      <c r="K327" s="66">
        <v>0</v>
      </c>
      <c r="L327" s="66">
        <v>0</v>
      </c>
      <c r="M327" s="66">
        <v>0</v>
      </c>
      <c r="N327" s="66">
        <v>0</v>
      </c>
      <c r="O327" s="66">
        <v>0</v>
      </c>
      <c r="P327" s="66">
        <v>0</v>
      </c>
      <c r="Q327" s="66">
        <v>0</v>
      </c>
      <c r="R327" s="66">
        <v>0</v>
      </c>
    </row>
    <row r="328" spans="2:18" ht="15.75">
      <c r="B328" s="55"/>
      <c r="C328" s="10">
        <v>266</v>
      </c>
      <c r="D328" s="61" t="s">
        <v>23</v>
      </c>
      <c r="E328" s="62" t="s">
        <v>277</v>
      </c>
      <c r="F328" s="66">
        <v>0</v>
      </c>
      <c r="G328" s="66">
        <v>0</v>
      </c>
      <c r="H328" s="66">
        <v>0</v>
      </c>
      <c r="I328" s="66">
        <v>0</v>
      </c>
      <c r="J328" s="66">
        <v>0</v>
      </c>
      <c r="K328" s="66">
        <v>0</v>
      </c>
      <c r="L328" s="66">
        <v>0</v>
      </c>
      <c r="M328" s="66">
        <v>0</v>
      </c>
      <c r="N328" s="66">
        <v>0</v>
      </c>
      <c r="O328" s="66">
        <v>0</v>
      </c>
      <c r="P328" s="66">
        <v>0</v>
      </c>
      <c r="Q328" s="66">
        <v>0</v>
      </c>
      <c r="R328" s="66">
        <v>0</v>
      </c>
    </row>
    <row r="329" spans="2:18" ht="15.75">
      <c r="B329" s="55"/>
      <c r="C329" s="10">
        <v>403</v>
      </c>
      <c r="D329" s="61" t="s">
        <v>23</v>
      </c>
      <c r="E329" s="62" t="s">
        <v>279</v>
      </c>
      <c r="F329" s="66">
        <v>0</v>
      </c>
      <c r="G329" s="66">
        <v>0</v>
      </c>
      <c r="H329" s="66">
        <v>0</v>
      </c>
      <c r="I329" s="66">
        <v>0</v>
      </c>
      <c r="J329" s="66">
        <v>0</v>
      </c>
      <c r="K329" s="66">
        <v>0</v>
      </c>
      <c r="L329" s="66">
        <v>0</v>
      </c>
      <c r="M329" s="66">
        <v>0</v>
      </c>
      <c r="N329" s="66">
        <v>0</v>
      </c>
      <c r="O329" s="66">
        <v>0</v>
      </c>
      <c r="P329" s="66">
        <v>0</v>
      </c>
      <c r="Q329" s="66">
        <v>0</v>
      </c>
      <c r="R329" s="66">
        <v>0</v>
      </c>
    </row>
    <row r="330" spans="2:18" ht="15.75">
      <c r="B330" s="55"/>
      <c r="C330" s="10">
        <v>431</v>
      </c>
      <c r="D330" s="61" t="s">
        <v>23</v>
      </c>
      <c r="E330" s="62" t="s">
        <v>280</v>
      </c>
      <c r="F330" s="66">
        <v>0</v>
      </c>
      <c r="G330" s="66">
        <v>0</v>
      </c>
      <c r="H330" s="66">
        <v>0</v>
      </c>
      <c r="I330" s="66">
        <v>0</v>
      </c>
      <c r="J330" s="66">
        <v>0</v>
      </c>
      <c r="K330" s="66">
        <v>0</v>
      </c>
      <c r="L330" s="66">
        <v>0</v>
      </c>
      <c r="M330" s="66">
        <v>0</v>
      </c>
      <c r="N330" s="66">
        <v>0</v>
      </c>
      <c r="O330" s="66">
        <v>0</v>
      </c>
      <c r="P330" s="66">
        <v>0</v>
      </c>
      <c r="Q330" s="66">
        <v>0</v>
      </c>
      <c r="R330" s="66">
        <v>0</v>
      </c>
    </row>
    <row r="331" spans="2:18" ht="15.75">
      <c r="B331" s="55"/>
      <c r="C331" s="10">
        <v>839</v>
      </c>
      <c r="D331" s="61" t="s">
        <v>23</v>
      </c>
      <c r="E331" s="62" t="s">
        <v>281</v>
      </c>
      <c r="F331" s="66">
        <v>0</v>
      </c>
      <c r="G331" s="66">
        <v>0</v>
      </c>
      <c r="H331" s="66">
        <v>0</v>
      </c>
      <c r="I331" s="66">
        <v>0</v>
      </c>
      <c r="J331" s="66">
        <v>0</v>
      </c>
      <c r="K331" s="66">
        <v>0</v>
      </c>
      <c r="L331" s="66">
        <v>0</v>
      </c>
      <c r="M331" s="66">
        <v>0</v>
      </c>
      <c r="N331" s="66">
        <v>0</v>
      </c>
      <c r="O331" s="66">
        <v>0</v>
      </c>
      <c r="P331" s="66">
        <v>0</v>
      </c>
      <c r="Q331" s="66">
        <v>0</v>
      </c>
      <c r="R331" s="66">
        <v>0</v>
      </c>
    </row>
    <row r="332" spans="2:18" ht="15.75">
      <c r="B332" s="55"/>
      <c r="C332" s="10">
        <v>267</v>
      </c>
      <c r="D332" s="61" t="s">
        <v>26</v>
      </c>
      <c r="E332" s="62" t="s">
        <v>282</v>
      </c>
      <c r="F332" s="66">
        <v>0</v>
      </c>
      <c r="G332" s="66">
        <v>0</v>
      </c>
      <c r="H332" s="66">
        <v>0</v>
      </c>
      <c r="I332" s="66">
        <v>0</v>
      </c>
      <c r="J332" s="66">
        <v>0</v>
      </c>
      <c r="K332" s="66">
        <v>0</v>
      </c>
      <c r="L332" s="66">
        <v>0</v>
      </c>
      <c r="M332" s="66">
        <v>0</v>
      </c>
      <c r="N332" s="66">
        <v>0</v>
      </c>
      <c r="O332" s="66">
        <v>0</v>
      </c>
      <c r="P332" s="66">
        <v>0</v>
      </c>
      <c r="Q332" s="66">
        <v>0</v>
      </c>
      <c r="R332" s="66">
        <v>0</v>
      </c>
    </row>
    <row r="333" spans="2:18" ht="15.75">
      <c r="B333" s="55"/>
      <c r="C333" s="10">
        <v>268</v>
      </c>
      <c r="D333" s="61" t="s">
        <v>26</v>
      </c>
      <c r="E333" s="62" t="s">
        <v>283</v>
      </c>
      <c r="F333" s="66">
        <v>0</v>
      </c>
      <c r="G333" s="66">
        <v>0</v>
      </c>
      <c r="H333" s="66">
        <v>0</v>
      </c>
      <c r="I333" s="66">
        <v>0</v>
      </c>
      <c r="J333" s="66">
        <v>0</v>
      </c>
      <c r="K333" s="66">
        <v>0</v>
      </c>
      <c r="L333" s="66">
        <v>0</v>
      </c>
      <c r="M333" s="66">
        <v>0</v>
      </c>
      <c r="N333" s="66">
        <v>0</v>
      </c>
      <c r="O333" s="66">
        <v>0</v>
      </c>
      <c r="P333" s="66">
        <v>0</v>
      </c>
      <c r="Q333" s="66">
        <v>0</v>
      </c>
      <c r="R333" s="66">
        <v>0</v>
      </c>
    </row>
    <row r="334" spans="2:18" ht="15.75">
      <c r="B334" s="55"/>
      <c r="C334" s="10">
        <v>271</v>
      </c>
      <c r="D334" s="61" t="s">
        <v>26</v>
      </c>
      <c r="E334" s="62" t="s">
        <v>284</v>
      </c>
      <c r="F334" s="66">
        <v>0</v>
      </c>
      <c r="G334" s="66">
        <v>0</v>
      </c>
      <c r="H334" s="66">
        <v>0</v>
      </c>
      <c r="I334" s="66">
        <v>0</v>
      </c>
      <c r="J334" s="66">
        <v>0</v>
      </c>
      <c r="K334" s="66">
        <v>0</v>
      </c>
      <c r="L334" s="66">
        <v>0</v>
      </c>
      <c r="M334" s="66">
        <v>0</v>
      </c>
      <c r="N334" s="66">
        <v>0</v>
      </c>
      <c r="O334" s="66">
        <v>0</v>
      </c>
      <c r="P334" s="66">
        <v>0</v>
      </c>
      <c r="Q334" s="66">
        <v>0</v>
      </c>
      <c r="R334" s="66">
        <v>0</v>
      </c>
    </row>
    <row r="335" spans="2:18" ht="15.75">
      <c r="B335" s="55"/>
      <c r="C335" s="10">
        <v>272</v>
      </c>
      <c r="D335" s="61" t="s">
        <v>26</v>
      </c>
      <c r="E335" s="62" t="s">
        <v>285</v>
      </c>
      <c r="F335" s="66">
        <v>0</v>
      </c>
      <c r="G335" s="66">
        <v>0</v>
      </c>
      <c r="H335" s="66">
        <v>0</v>
      </c>
      <c r="I335" s="66">
        <v>0</v>
      </c>
      <c r="J335" s="66">
        <v>0</v>
      </c>
      <c r="K335" s="66">
        <v>0</v>
      </c>
      <c r="L335" s="66">
        <v>0</v>
      </c>
      <c r="M335" s="66">
        <v>0</v>
      </c>
      <c r="N335" s="66">
        <v>0</v>
      </c>
      <c r="O335" s="66">
        <v>0</v>
      </c>
      <c r="P335" s="66">
        <v>0</v>
      </c>
      <c r="Q335" s="66">
        <v>0</v>
      </c>
      <c r="R335" s="66">
        <v>0</v>
      </c>
    </row>
    <row r="336" spans="2:18" ht="15.75">
      <c r="B336" s="55"/>
      <c r="C336" s="10">
        <v>274</v>
      </c>
      <c r="D336" s="61" t="s">
        <v>26</v>
      </c>
      <c r="E336" s="62" t="s">
        <v>286</v>
      </c>
      <c r="F336" s="66">
        <v>0</v>
      </c>
      <c r="G336" s="66">
        <v>0</v>
      </c>
      <c r="H336" s="66">
        <v>0</v>
      </c>
      <c r="I336" s="66">
        <v>0</v>
      </c>
      <c r="J336" s="66">
        <v>0</v>
      </c>
      <c r="K336" s="66">
        <v>0</v>
      </c>
      <c r="L336" s="66">
        <v>0</v>
      </c>
      <c r="M336" s="66">
        <v>0</v>
      </c>
      <c r="N336" s="66">
        <v>0</v>
      </c>
      <c r="O336" s="66">
        <v>0</v>
      </c>
      <c r="P336" s="66">
        <v>0</v>
      </c>
      <c r="Q336" s="66">
        <v>0</v>
      </c>
      <c r="R336" s="66">
        <v>0</v>
      </c>
    </row>
    <row r="337" spans="2:18" ht="15.75">
      <c r="B337" s="55"/>
      <c r="C337" s="10">
        <v>275</v>
      </c>
      <c r="D337" s="61" t="s">
        <v>26</v>
      </c>
      <c r="E337" s="62" t="s">
        <v>287</v>
      </c>
      <c r="F337" s="66">
        <v>0</v>
      </c>
      <c r="G337" s="66">
        <v>0</v>
      </c>
      <c r="H337" s="66">
        <v>0</v>
      </c>
      <c r="I337" s="66">
        <v>0</v>
      </c>
      <c r="J337" s="66">
        <v>0</v>
      </c>
      <c r="K337" s="66">
        <v>0</v>
      </c>
      <c r="L337" s="66">
        <v>0</v>
      </c>
      <c r="M337" s="66">
        <v>0</v>
      </c>
      <c r="N337" s="66">
        <v>0</v>
      </c>
      <c r="O337" s="66">
        <v>0</v>
      </c>
      <c r="P337" s="66">
        <v>0</v>
      </c>
      <c r="Q337" s="66">
        <v>0</v>
      </c>
      <c r="R337" s="66">
        <v>0</v>
      </c>
    </row>
    <row r="338" spans="2:18" ht="15.75">
      <c r="B338" s="55"/>
      <c r="C338" s="10">
        <v>276</v>
      </c>
      <c r="D338" s="61" t="s">
        <v>26</v>
      </c>
      <c r="E338" s="62" t="s">
        <v>288</v>
      </c>
      <c r="F338" s="66">
        <v>0</v>
      </c>
      <c r="G338" s="66">
        <v>0</v>
      </c>
      <c r="H338" s="66">
        <v>0</v>
      </c>
      <c r="I338" s="66">
        <v>0</v>
      </c>
      <c r="J338" s="66">
        <v>0</v>
      </c>
      <c r="K338" s="66">
        <v>0</v>
      </c>
      <c r="L338" s="66">
        <v>0</v>
      </c>
      <c r="M338" s="66">
        <v>0</v>
      </c>
      <c r="N338" s="66">
        <v>0</v>
      </c>
      <c r="O338" s="66">
        <v>0</v>
      </c>
      <c r="P338" s="66">
        <v>0</v>
      </c>
      <c r="Q338" s="66">
        <v>0</v>
      </c>
      <c r="R338" s="66">
        <v>0</v>
      </c>
    </row>
    <row r="339" spans="2:18" ht="15.75">
      <c r="B339" s="55"/>
      <c r="C339" s="10">
        <v>277</v>
      </c>
      <c r="D339" s="61" t="s">
        <v>26</v>
      </c>
      <c r="E339" s="62" t="s">
        <v>289</v>
      </c>
      <c r="F339" s="66">
        <v>0</v>
      </c>
      <c r="G339" s="66">
        <v>0</v>
      </c>
      <c r="H339" s="66">
        <v>0</v>
      </c>
      <c r="I339" s="66">
        <v>0</v>
      </c>
      <c r="J339" s="66">
        <v>0</v>
      </c>
      <c r="K339" s="66">
        <v>0</v>
      </c>
      <c r="L339" s="66">
        <v>0</v>
      </c>
      <c r="M339" s="66">
        <v>0</v>
      </c>
      <c r="N339" s="66">
        <v>0</v>
      </c>
      <c r="O339" s="66">
        <v>0</v>
      </c>
      <c r="P339" s="66">
        <v>0</v>
      </c>
      <c r="Q339" s="66">
        <v>0</v>
      </c>
      <c r="R339" s="66">
        <v>0</v>
      </c>
    </row>
    <row r="340" spans="2:18" ht="15.75">
      <c r="B340" s="57" t="s">
        <v>290</v>
      </c>
      <c r="C340" s="7"/>
      <c r="D340" s="8"/>
      <c r="E340" s="7"/>
      <c r="F340" s="65">
        <v>194.61111111111111</v>
      </c>
      <c r="G340" s="65">
        <v>163</v>
      </c>
      <c r="H340" s="65">
        <v>155</v>
      </c>
      <c r="I340" s="65">
        <v>166.5</v>
      </c>
      <c r="J340" s="65">
        <v>146</v>
      </c>
      <c r="K340" s="65">
        <v>139</v>
      </c>
      <c r="L340" s="65">
        <v>135</v>
      </c>
      <c r="M340" s="65">
        <v>139.5</v>
      </c>
      <c r="N340" s="65">
        <v>143.5</v>
      </c>
      <c r="O340" s="65">
        <v>155.5</v>
      </c>
      <c r="P340" s="65">
        <v>132</v>
      </c>
      <c r="Q340" s="65">
        <v>139</v>
      </c>
      <c r="R340" s="65">
        <v>137.5</v>
      </c>
    </row>
    <row r="341" spans="2:18" ht="15.75">
      <c r="B341" s="55"/>
      <c r="C341" s="10">
        <v>140</v>
      </c>
      <c r="D341" s="61" t="s">
        <v>9</v>
      </c>
      <c r="E341" s="62" t="s">
        <v>290</v>
      </c>
      <c r="F341" s="66">
        <v>194.61111111111111</v>
      </c>
      <c r="G341" s="66">
        <v>163</v>
      </c>
      <c r="H341" s="66">
        <v>155</v>
      </c>
      <c r="I341" s="66">
        <v>166.5</v>
      </c>
      <c r="J341" s="66">
        <v>146</v>
      </c>
      <c r="K341" s="66">
        <v>139</v>
      </c>
      <c r="L341" s="66">
        <v>135</v>
      </c>
      <c r="M341" s="66">
        <v>139.5</v>
      </c>
      <c r="N341" s="66">
        <v>143.5</v>
      </c>
      <c r="O341" s="66">
        <v>155.5</v>
      </c>
      <c r="P341" s="66">
        <v>132</v>
      </c>
      <c r="Q341" s="66">
        <v>139</v>
      </c>
      <c r="R341" s="66">
        <v>137.5</v>
      </c>
    </row>
    <row r="342" spans="2:18" ht="15.75">
      <c r="B342" s="55"/>
      <c r="C342" s="10">
        <v>421</v>
      </c>
      <c r="D342" s="61" t="s">
        <v>15</v>
      </c>
      <c r="E342" s="62" t="s">
        <v>291</v>
      </c>
      <c r="F342" s="66">
        <v>0</v>
      </c>
      <c r="G342" s="66">
        <v>0</v>
      </c>
      <c r="H342" s="66">
        <v>0</v>
      </c>
      <c r="I342" s="66">
        <v>0</v>
      </c>
      <c r="J342" s="66">
        <v>0</v>
      </c>
      <c r="K342" s="66">
        <v>0</v>
      </c>
      <c r="L342" s="66">
        <v>0</v>
      </c>
      <c r="M342" s="66">
        <v>0</v>
      </c>
      <c r="N342" s="66">
        <v>0</v>
      </c>
      <c r="O342" s="66">
        <v>0</v>
      </c>
      <c r="P342" s="66">
        <v>0</v>
      </c>
      <c r="Q342" s="66">
        <v>0</v>
      </c>
      <c r="R342" s="66">
        <v>0</v>
      </c>
    </row>
    <row r="343" spans="2:18" ht="15.75">
      <c r="B343" s="55"/>
      <c r="C343" s="10">
        <v>382</v>
      </c>
      <c r="D343" s="61" t="s">
        <v>16</v>
      </c>
      <c r="E343" s="62" t="s">
        <v>292</v>
      </c>
      <c r="F343" s="66">
        <v>0</v>
      </c>
      <c r="G343" s="66">
        <v>0</v>
      </c>
      <c r="H343" s="66">
        <v>0</v>
      </c>
      <c r="I343" s="66">
        <v>0</v>
      </c>
      <c r="J343" s="66">
        <v>0</v>
      </c>
      <c r="K343" s="66">
        <v>0</v>
      </c>
      <c r="L343" s="66">
        <v>0</v>
      </c>
      <c r="M343" s="66">
        <v>0</v>
      </c>
      <c r="N343" s="66">
        <v>0</v>
      </c>
      <c r="O343" s="66">
        <v>0</v>
      </c>
      <c r="P343" s="66">
        <v>0</v>
      </c>
      <c r="Q343" s="66">
        <v>0</v>
      </c>
      <c r="R343" s="66">
        <v>0</v>
      </c>
    </row>
    <row r="344" spans="2:18" ht="15.75">
      <c r="B344" s="55"/>
      <c r="C344" s="10">
        <v>414</v>
      </c>
      <c r="D344" s="61" t="s">
        <v>19</v>
      </c>
      <c r="E344" s="62" t="s">
        <v>290</v>
      </c>
      <c r="F344" s="66">
        <v>0</v>
      </c>
      <c r="G344" s="66">
        <v>0</v>
      </c>
      <c r="H344" s="66">
        <v>0</v>
      </c>
      <c r="I344" s="66">
        <v>0</v>
      </c>
      <c r="J344" s="66">
        <v>0</v>
      </c>
      <c r="K344" s="66">
        <v>0</v>
      </c>
      <c r="L344" s="66">
        <v>0</v>
      </c>
      <c r="M344" s="66">
        <v>0</v>
      </c>
      <c r="N344" s="66">
        <v>0</v>
      </c>
      <c r="O344" s="66">
        <v>0</v>
      </c>
      <c r="P344" s="66">
        <v>0</v>
      </c>
      <c r="Q344" s="66">
        <v>0</v>
      </c>
      <c r="R344" s="66">
        <v>0</v>
      </c>
    </row>
    <row r="345" spans="2:18" ht="15.75">
      <c r="B345" s="55"/>
      <c r="C345" s="10">
        <v>452</v>
      </c>
      <c r="D345" s="61" t="s">
        <v>41</v>
      </c>
      <c r="E345" s="62" t="s">
        <v>293</v>
      </c>
      <c r="F345" s="66">
        <v>0</v>
      </c>
      <c r="G345" s="66">
        <v>0</v>
      </c>
      <c r="H345" s="66">
        <v>0</v>
      </c>
      <c r="I345" s="66">
        <v>0</v>
      </c>
      <c r="J345" s="66">
        <v>0</v>
      </c>
      <c r="K345" s="66">
        <v>0</v>
      </c>
      <c r="L345" s="66">
        <v>0</v>
      </c>
      <c r="M345" s="66">
        <v>0</v>
      </c>
      <c r="N345" s="66">
        <v>0</v>
      </c>
      <c r="O345" s="66">
        <v>0</v>
      </c>
      <c r="P345" s="66">
        <v>0</v>
      </c>
      <c r="Q345" s="66">
        <v>0</v>
      </c>
      <c r="R345" s="66">
        <v>0</v>
      </c>
    </row>
    <row r="346" spans="2:18" ht="15.75">
      <c r="B346" s="55"/>
      <c r="C346" s="10">
        <v>451</v>
      </c>
      <c r="D346" s="61" t="s">
        <v>32</v>
      </c>
      <c r="E346" s="62" t="s">
        <v>294</v>
      </c>
      <c r="F346" s="66">
        <v>0</v>
      </c>
      <c r="G346" s="66">
        <v>0</v>
      </c>
      <c r="H346" s="66">
        <v>0</v>
      </c>
      <c r="I346" s="66">
        <v>0</v>
      </c>
      <c r="J346" s="66">
        <v>0</v>
      </c>
      <c r="K346" s="66">
        <v>0</v>
      </c>
      <c r="L346" s="66">
        <v>0</v>
      </c>
      <c r="M346" s="66">
        <v>0</v>
      </c>
      <c r="N346" s="66">
        <v>0</v>
      </c>
      <c r="O346" s="66">
        <v>0</v>
      </c>
      <c r="P346" s="66">
        <v>0</v>
      </c>
      <c r="Q346" s="66">
        <v>0</v>
      </c>
      <c r="R346" s="66">
        <v>0</v>
      </c>
    </row>
    <row r="347" spans="2:18" ht="15.75">
      <c r="B347" s="55"/>
      <c r="C347" s="10">
        <v>145</v>
      </c>
      <c r="D347" s="61" t="s">
        <v>26</v>
      </c>
      <c r="E347" s="62" t="s">
        <v>295</v>
      </c>
      <c r="F347" s="66">
        <v>0</v>
      </c>
      <c r="G347" s="66">
        <v>0</v>
      </c>
      <c r="H347" s="66">
        <v>0</v>
      </c>
      <c r="I347" s="66">
        <v>0</v>
      </c>
      <c r="J347" s="66">
        <v>0</v>
      </c>
      <c r="K347" s="66">
        <v>0</v>
      </c>
      <c r="L347" s="66">
        <v>0</v>
      </c>
      <c r="M347" s="66">
        <v>0</v>
      </c>
      <c r="N347" s="66">
        <v>0</v>
      </c>
      <c r="O347" s="66">
        <v>0</v>
      </c>
      <c r="P347" s="66">
        <v>0</v>
      </c>
      <c r="Q347" s="66">
        <v>0</v>
      </c>
      <c r="R347" s="66">
        <v>0</v>
      </c>
    </row>
    <row r="348" spans="2:18" ht="15.75">
      <c r="B348" s="55"/>
      <c r="C348" s="10">
        <v>148</v>
      </c>
      <c r="D348" s="61" t="s">
        <v>26</v>
      </c>
      <c r="E348" s="62" t="s">
        <v>296</v>
      </c>
      <c r="F348" s="66">
        <v>0</v>
      </c>
      <c r="G348" s="66">
        <v>0</v>
      </c>
      <c r="H348" s="66">
        <v>0</v>
      </c>
      <c r="I348" s="66">
        <v>0</v>
      </c>
      <c r="J348" s="66">
        <v>0</v>
      </c>
      <c r="K348" s="66">
        <v>0</v>
      </c>
      <c r="L348" s="66">
        <v>0</v>
      </c>
      <c r="M348" s="66">
        <v>0</v>
      </c>
      <c r="N348" s="66">
        <v>0</v>
      </c>
      <c r="O348" s="66">
        <v>0</v>
      </c>
      <c r="P348" s="66">
        <v>0</v>
      </c>
      <c r="Q348" s="66">
        <v>0</v>
      </c>
      <c r="R348" s="66">
        <v>0</v>
      </c>
    </row>
    <row r="349" spans="2:18" ht="15.75">
      <c r="B349" s="57" t="s">
        <v>297</v>
      </c>
      <c r="C349" s="7"/>
      <c r="D349" s="8"/>
      <c r="E349" s="7"/>
      <c r="F349" s="65">
        <v>194.23684210526315</v>
      </c>
      <c r="G349" s="65">
        <v>147.71794871794873</v>
      </c>
      <c r="H349" s="65">
        <v>134.07894736842104</v>
      </c>
      <c r="I349" s="65">
        <v>157.47368421052633</v>
      </c>
      <c r="J349" s="65">
        <v>144.57894736842104</v>
      </c>
      <c r="K349" s="65">
        <v>156.94736842105263</v>
      </c>
      <c r="L349" s="65">
        <v>152.05263157894737</v>
      </c>
      <c r="M349" s="65">
        <v>142.1315789473684</v>
      </c>
      <c r="N349" s="65">
        <v>142.97368421052633</v>
      </c>
      <c r="O349" s="65">
        <v>148.23684210526315</v>
      </c>
      <c r="P349" s="65">
        <v>142.18421052631578</v>
      </c>
      <c r="Q349" s="65">
        <v>144.94736842105263</v>
      </c>
      <c r="R349" s="65">
        <v>130.92105263157896</v>
      </c>
    </row>
    <row r="350" spans="2:18" ht="15.75">
      <c r="B350" s="55"/>
      <c r="C350" s="10">
        <v>1</v>
      </c>
      <c r="D350" s="61" t="s">
        <v>7</v>
      </c>
      <c r="E350" s="62" t="s">
        <v>298</v>
      </c>
      <c r="F350" s="66">
        <v>0</v>
      </c>
      <c r="G350" s="66">
        <v>0</v>
      </c>
      <c r="H350" s="66">
        <v>0</v>
      </c>
      <c r="I350" s="66">
        <v>0</v>
      </c>
      <c r="J350" s="66">
        <v>0</v>
      </c>
      <c r="K350" s="66">
        <v>0</v>
      </c>
      <c r="L350" s="66">
        <v>0</v>
      </c>
      <c r="M350" s="66">
        <v>0</v>
      </c>
      <c r="N350" s="66">
        <v>0</v>
      </c>
      <c r="O350" s="66">
        <v>0</v>
      </c>
      <c r="P350" s="66">
        <v>0</v>
      </c>
      <c r="Q350" s="66">
        <v>0</v>
      </c>
      <c r="R350" s="66">
        <v>0</v>
      </c>
    </row>
    <row r="351" spans="2:18" ht="15.75">
      <c r="B351" s="55"/>
      <c r="C351" s="10">
        <v>498</v>
      </c>
      <c r="D351" s="61" t="s">
        <v>466</v>
      </c>
      <c r="E351" s="62" t="s">
        <v>472</v>
      </c>
      <c r="F351" s="66">
        <v>162.35632183908046</v>
      </c>
      <c r="G351" s="66">
        <v>129.3793103448276</v>
      </c>
      <c r="H351" s="66">
        <v>110.58620689655173</v>
      </c>
      <c r="I351" s="66">
        <v>137.44827586206895</v>
      </c>
      <c r="J351" s="66">
        <v>122.34482758620689</v>
      </c>
      <c r="K351" s="66">
        <v>133.51724137931035</v>
      </c>
      <c r="L351" s="66">
        <v>127.58620689655173</v>
      </c>
      <c r="M351" s="66">
        <v>114.82758620689656</v>
      </c>
      <c r="N351" s="66">
        <v>117.62068965517241</v>
      </c>
      <c r="O351" s="66">
        <v>122.37931034482759</v>
      </c>
      <c r="P351" s="66">
        <v>118.27586206896552</v>
      </c>
      <c r="Q351" s="66">
        <v>119.03448275862068</v>
      </c>
      <c r="R351" s="66">
        <v>108.20689655172414</v>
      </c>
    </row>
    <row r="352" spans="2:18" ht="15.75">
      <c r="B352" s="55"/>
      <c r="C352" s="10">
        <v>38</v>
      </c>
      <c r="D352" s="61" t="s">
        <v>11</v>
      </c>
      <c r="E352" s="62" t="s">
        <v>300</v>
      </c>
      <c r="F352" s="66">
        <v>262.44444444444446</v>
      </c>
      <c r="G352" s="66">
        <v>177</v>
      </c>
      <c r="H352" s="66">
        <v>188</v>
      </c>
      <c r="I352" s="66">
        <v>205</v>
      </c>
      <c r="J352" s="66">
        <v>185</v>
      </c>
      <c r="K352" s="66">
        <v>208</v>
      </c>
      <c r="L352" s="66">
        <v>204</v>
      </c>
      <c r="M352" s="66">
        <v>220</v>
      </c>
      <c r="N352" s="66">
        <v>224</v>
      </c>
      <c r="O352" s="66">
        <v>192</v>
      </c>
      <c r="P352" s="66">
        <v>232</v>
      </c>
      <c r="Q352" s="66">
        <v>149</v>
      </c>
      <c r="R352" s="66">
        <v>178</v>
      </c>
    </row>
    <row r="353" spans="2:18" ht="15.75">
      <c r="B353" s="55"/>
      <c r="C353" s="10">
        <v>6</v>
      </c>
      <c r="D353" s="61" t="s">
        <v>11</v>
      </c>
      <c r="E353" s="62" t="s">
        <v>299</v>
      </c>
      <c r="F353" s="66">
        <v>357.8888888888889</v>
      </c>
      <c r="G353" s="66">
        <v>183.66666666666666</v>
      </c>
      <c r="H353" s="66">
        <v>207</v>
      </c>
      <c r="I353" s="66">
        <v>224.5</v>
      </c>
      <c r="J353" s="66">
        <v>243</v>
      </c>
      <c r="K353" s="66">
        <v>293</v>
      </c>
      <c r="L353" s="66">
        <v>285.5</v>
      </c>
      <c r="M353" s="66">
        <v>269.5</v>
      </c>
      <c r="N353" s="66">
        <v>266</v>
      </c>
      <c r="O353" s="66">
        <v>301.5</v>
      </c>
      <c r="P353" s="66">
        <v>296</v>
      </c>
      <c r="Q353" s="66">
        <v>300</v>
      </c>
      <c r="R353" s="66">
        <v>259.5</v>
      </c>
    </row>
    <row r="354" spans="2:18" ht="15.75">
      <c r="B354" s="55"/>
      <c r="C354" s="10">
        <v>408</v>
      </c>
      <c r="D354" s="61" t="s">
        <v>15</v>
      </c>
      <c r="E354" s="62" t="s">
        <v>432</v>
      </c>
      <c r="F354" s="66">
        <v>272.77777777777777</v>
      </c>
      <c r="G354" s="66">
        <v>212.33333333333334</v>
      </c>
      <c r="H354" s="66">
        <v>219</v>
      </c>
      <c r="I354" s="66">
        <v>211.33333333333334</v>
      </c>
      <c r="J354" s="66">
        <v>215</v>
      </c>
      <c r="K354" s="66">
        <v>209.33333333333334</v>
      </c>
      <c r="L354" s="66">
        <v>204.66666666666666</v>
      </c>
      <c r="M354" s="66">
        <v>199</v>
      </c>
      <c r="N354" s="66">
        <v>200.66666666666666</v>
      </c>
      <c r="O354" s="66">
        <v>206</v>
      </c>
      <c r="P354" s="66">
        <v>186.66666666666666</v>
      </c>
      <c r="Q354" s="66">
        <v>222.33333333333334</v>
      </c>
      <c r="R354" s="66">
        <v>168.66666666666666</v>
      </c>
    </row>
    <row r="355" spans="2:18" ht="15.75">
      <c r="B355" s="55"/>
      <c r="C355" s="10">
        <v>504</v>
      </c>
      <c r="D355" s="61" t="s">
        <v>15</v>
      </c>
      <c r="E355" s="62" t="s">
        <v>433</v>
      </c>
      <c r="F355" s="66">
        <v>283.94444444444446</v>
      </c>
      <c r="G355" s="66">
        <v>231.5</v>
      </c>
      <c r="H355" s="66">
        <v>204</v>
      </c>
      <c r="I355" s="66">
        <v>235.5</v>
      </c>
      <c r="J355" s="66">
        <v>215.5</v>
      </c>
      <c r="K355" s="66">
        <v>224</v>
      </c>
      <c r="L355" s="66">
        <v>234.5</v>
      </c>
      <c r="M355" s="66">
        <v>242</v>
      </c>
      <c r="N355" s="66">
        <v>203.5</v>
      </c>
      <c r="O355" s="66">
        <v>195</v>
      </c>
      <c r="P355" s="66">
        <v>171.5</v>
      </c>
      <c r="Q355" s="66">
        <v>199</v>
      </c>
      <c r="R355" s="66">
        <v>199.5</v>
      </c>
    </row>
    <row r="356" spans="2:18" ht="15.75">
      <c r="B356" s="55"/>
      <c r="C356" s="10">
        <v>10</v>
      </c>
      <c r="D356" s="61" t="s">
        <v>16</v>
      </c>
      <c r="E356" s="62" t="s">
        <v>301</v>
      </c>
      <c r="F356" s="66">
        <v>308.22222222222223</v>
      </c>
      <c r="G356" s="66">
        <v>181</v>
      </c>
      <c r="H356" s="66">
        <v>221</v>
      </c>
      <c r="I356" s="66">
        <v>239</v>
      </c>
      <c r="J356" s="66">
        <v>199</v>
      </c>
      <c r="K356" s="66">
        <v>222</v>
      </c>
      <c r="L356" s="66">
        <v>220</v>
      </c>
      <c r="M356" s="66">
        <v>231</v>
      </c>
      <c r="N356" s="66">
        <v>257</v>
      </c>
      <c r="O356" s="66">
        <v>281</v>
      </c>
      <c r="P356" s="66">
        <v>246</v>
      </c>
      <c r="Q356" s="66">
        <v>242</v>
      </c>
      <c r="R356" s="66">
        <v>235</v>
      </c>
    </row>
    <row r="357" spans="2:18" ht="15.75">
      <c r="B357" s="55"/>
      <c r="C357" s="10">
        <v>16</v>
      </c>
      <c r="D357" s="61" t="s">
        <v>16</v>
      </c>
      <c r="E357" s="62" t="s">
        <v>302</v>
      </c>
      <c r="F357" s="66">
        <v>0</v>
      </c>
      <c r="G357" s="66">
        <v>0</v>
      </c>
      <c r="H357" s="66">
        <v>0</v>
      </c>
      <c r="I357" s="66">
        <v>0</v>
      </c>
      <c r="J357" s="66">
        <v>0</v>
      </c>
      <c r="K357" s="66">
        <v>0</v>
      </c>
      <c r="L357" s="66">
        <v>0</v>
      </c>
      <c r="M357" s="66">
        <v>0</v>
      </c>
      <c r="N357" s="66">
        <v>0</v>
      </c>
      <c r="O357" s="66">
        <v>0</v>
      </c>
      <c r="P357" s="66">
        <v>0</v>
      </c>
      <c r="Q357" s="66">
        <v>0</v>
      </c>
      <c r="R357" s="66">
        <v>0</v>
      </c>
    </row>
    <row r="358" spans="2:18" ht="15.75">
      <c r="B358" s="55"/>
      <c r="C358" s="10">
        <v>18</v>
      </c>
      <c r="D358" s="61" t="s">
        <v>16</v>
      </c>
      <c r="E358" s="62" t="s">
        <v>303</v>
      </c>
      <c r="F358" s="66">
        <v>0</v>
      </c>
      <c r="G358" s="66">
        <v>0</v>
      </c>
      <c r="H358" s="66">
        <v>0</v>
      </c>
      <c r="I358" s="66">
        <v>0</v>
      </c>
      <c r="J358" s="66">
        <v>0</v>
      </c>
      <c r="K358" s="66">
        <v>0</v>
      </c>
      <c r="L358" s="66">
        <v>0</v>
      </c>
      <c r="M358" s="66">
        <v>0</v>
      </c>
      <c r="N358" s="66">
        <v>0</v>
      </c>
      <c r="O358" s="66">
        <v>0</v>
      </c>
      <c r="P358" s="66">
        <v>0</v>
      </c>
      <c r="Q358" s="66">
        <v>0</v>
      </c>
      <c r="R358" s="66">
        <v>0</v>
      </c>
    </row>
    <row r="359" spans="2:18" ht="15.75">
      <c r="B359" s="55"/>
      <c r="C359" s="10">
        <v>21</v>
      </c>
      <c r="D359" s="61" t="s">
        <v>16</v>
      </c>
      <c r="E359" s="62" t="s">
        <v>304</v>
      </c>
      <c r="F359" s="66">
        <v>0</v>
      </c>
      <c r="G359" s="66">
        <v>0</v>
      </c>
      <c r="H359" s="66">
        <v>0</v>
      </c>
      <c r="I359" s="66">
        <v>0</v>
      </c>
      <c r="J359" s="66">
        <v>0</v>
      </c>
      <c r="K359" s="66">
        <v>0</v>
      </c>
      <c r="L359" s="66">
        <v>0</v>
      </c>
      <c r="M359" s="66">
        <v>0</v>
      </c>
      <c r="N359" s="66">
        <v>0</v>
      </c>
      <c r="O359" s="66">
        <v>0</v>
      </c>
      <c r="P359" s="66">
        <v>0</v>
      </c>
      <c r="Q359" s="66">
        <v>0</v>
      </c>
      <c r="R359" s="66">
        <v>0</v>
      </c>
    </row>
    <row r="360" spans="2:18" ht="15.75">
      <c r="B360" s="55"/>
      <c r="C360" s="10">
        <v>407</v>
      </c>
      <c r="D360" s="61" t="s">
        <v>16</v>
      </c>
      <c r="E360" s="62" t="s">
        <v>434</v>
      </c>
      <c r="F360" s="66">
        <v>0</v>
      </c>
      <c r="G360" s="66">
        <v>0</v>
      </c>
      <c r="H360" s="66">
        <v>0</v>
      </c>
      <c r="I360" s="66">
        <v>0</v>
      </c>
      <c r="J360" s="66">
        <v>0</v>
      </c>
      <c r="K360" s="66">
        <v>0</v>
      </c>
      <c r="L360" s="66">
        <v>0</v>
      </c>
      <c r="M360" s="66">
        <v>0</v>
      </c>
      <c r="N360" s="66">
        <v>0</v>
      </c>
      <c r="O360" s="66">
        <v>0</v>
      </c>
      <c r="P360" s="66">
        <v>0</v>
      </c>
      <c r="Q360" s="66">
        <v>0</v>
      </c>
      <c r="R360" s="66">
        <v>0</v>
      </c>
    </row>
    <row r="361" spans="2:18" ht="15.75">
      <c r="B361" s="55"/>
      <c r="C361" s="10">
        <v>411</v>
      </c>
      <c r="D361" s="61" t="s">
        <v>16</v>
      </c>
      <c r="E361" s="62" t="s">
        <v>435</v>
      </c>
      <c r="F361" s="66">
        <v>0</v>
      </c>
      <c r="G361" s="66">
        <v>0</v>
      </c>
      <c r="H361" s="66">
        <v>0</v>
      </c>
      <c r="I361" s="66">
        <v>0</v>
      </c>
      <c r="J361" s="66">
        <v>0</v>
      </c>
      <c r="K361" s="66">
        <v>0</v>
      </c>
      <c r="L361" s="66">
        <v>0</v>
      </c>
      <c r="M361" s="66">
        <v>0</v>
      </c>
      <c r="N361" s="66">
        <v>0</v>
      </c>
      <c r="O361" s="66">
        <v>0</v>
      </c>
      <c r="P361" s="66">
        <v>0</v>
      </c>
      <c r="Q361" s="66">
        <v>0</v>
      </c>
      <c r="R361" s="66">
        <v>0</v>
      </c>
    </row>
    <row r="362" spans="2:18" ht="15.75">
      <c r="B362" s="55"/>
      <c r="C362" s="10">
        <v>436</v>
      </c>
      <c r="D362" s="61" t="s">
        <v>16</v>
      </c>
      <c r="E362" s="62" t="s">
        <v>436</v>
      </c>
      <c r="F362" s="66">
        <v>0</v>
      </c>
      <c r="G362" s="66">
        <v>0</v>
      </c>
      <c r="H362" s="66">
        <v>0</v>
      </c>
      <c r="I362" s="66">
        <v>0</v>
      </c>
      <c r="J362" s="66">
        <v>0</v>
      </c>
      <c r="K362" s="66">
        <v>0</v>
      </c>
      <c r="L362" s="66">
        <v>0</v>
      </c>
      <c r="M362" s="66">
        <v>0</v>
      </c>
      <c r="N362" s="66">
        <v>0</v>
      </c>
      <c r="O362" s="66">
        <v>0</v>
      </c>
      <c r="P362" s="66">
        <v>0</v>
      </c>
      <c r="Q362" s="66">
        <v>0</v>
      </c>
      <c r="R362" s="66">
        <v>0</v>
      </c>
    </row>
    <row r="363" spans="2:18" ht="15.75">
      <c r="B363" s="55"/>
      <c r="C363" s="10">
        <v>437</v>
      </c>
      <c r="D363" s="61" t="s">
        <v>16</v>
      </c>
      <c r="E363" s="62" t="s">
        <v>419</v>
      </c>
      <c r="F363" s="66">
        <v>0</v>
      </c>
      <c r="G363" s="66">
        <v>0</v>
      </c>
      <c r="H363" s="66">
        <v>0</v>
      </c>
      <c r="I363" s="66">
        <v>0</v>
      </c>
      <c r="J363" s="66">
        <v>0</v>
      </c>
      <c r="K363" s="66">
        <v>0</v>
      </c>
      <c r="L363" s="66">
        <v>0</v>
      </c>
      <c r="M363" s="66">
        <v>0</v>
      </c>
      <c r="N363" s="66">
        <v>0</v>
      </c>
      <c r="O363" s="66">
        <v>0</v>
      </c>
      <c r="P363" s="66">
        <v>0</v>
      </c>
      <c r="Q363" s="66">
        <v>0</v>
      </c>
      <c r="R363" s="66">
        <v>0</v>
      </c>
    </row>
    <row r="364" spans="2:18" ht="15.75">
      <c r="B364" s="55"/>
      <c r="C364" s="10">
        <v>476</v>
      </c>
      <c r="D364" s="61" t="s">
        <v>19</v>
      </c>
      <c r="E364" s="62" t="s">
        <v>305</v>
      </c>
      <c r="F364" s="66">
        <v>0</v>
      </c>
      <c r="G364" s="66">
        <v>0</v>
      </c>
      <c r="H364" s="66">
        <v>0</v>
      </c>
      <c r="I364" s="66">
        <v>0</v>
      </c>
      <c r="J364" s="66">
        <v>0</v>
      </c>
      <c r="K364" s="66">
        <v>0</v>
      </c>
      <c r="L364" s="66">
        <v>0</v>
      </c>
      <c r="M364" s="66">
        <v>0</v>
      </c>
      <c r="N364" s="66">
        <v>0</v>
      </c>
      <c r="O364" s="66">
        <v>0</v>
      </c>
      <c r="P364" s="66">
        <v>0</v>
      </c>
      <c r="Q364" s="66">
        <v>0</v>
      </c>
      <c r="R364" s="66">
        <v>0</v>
      </c>
    </row>
    <row r="365" spans="2:18" ht="15.75">
      <c r="B365" s="55"/>
      <c r="C365" s="10">
        <v>477</v>
      </c>
      <c r="D365" s="61" t="s">
        <v>19</v>
      </c>
      <c r="E365" s="62" t="s">
        <v>456</v>
      </c>
      <c r="F365" s="66">
        <v>0</v>
      </c>
      <c r="G365" s="66">
        <v>0</v>
      </c>
      <c r="H365" s="66">
        <v>0</v>
      </c>
      <c r="I365" s="66">
        <v>0</v>
      </c>
      <c r="J365" s="66">
        <v>0</v>
      </c>
      <c r="K365" s="66">
        <v>0</v>
      </c>
      <c r="L365" s="66">
        <v>0</v>
      </c>
      <c r="M365" s="66">
        <v>0</v>
      </c>
      <c r="N365" s="66">
        <v>0</v>
      </c>
      <c r="O365" s="66">
        <v>0</v>
      </c>
      <c r="P365" s="66">
        <v>0</v>
      </c>
      <c r="Q365" s="66">
        <v>0</v>
      </c>
      <c r="R365" s="66">
        <v>0</v>
      </c>
    </row>
    <row r="366" spans="2:18" ht="15.75">
      <c r="B366" s="55"/>
      <c r="C366" s="10">
        <v>500</v>
      </c>
      <c r="D366" s="61" t="s">
        <v>19</v>
      </c>
      <c r="E366" s="62" t="s">
        <v>473</v>
      </c>
      <c r="F366" s="66">
        <v>0</v>
      </c>
      <c r="G366" s="66">
        <v>0</v>
      </c>
      <c r="H366" s="66">
        <v>0</v>
      </c>
      <c r="I366" s="66">
        <v>0</v>
      </c>
      <c r="J366" s="66">
        <v>0</v>
      </c>
      <c r="K366" s="66">
        <v>0</v>
      </c>
      <c r="L366" s="66">
        <v>0</v>
      </c>
      <c r="M366" s="66">
        <v>0</v>
      </c>
      <c r="N366" s="66">
        <v>0</v>
      </c>
      <c r="O366" s="66">
        <v>0</v>
      </c>
      <c r="P366" s="66">
        <v>0</v>
      </c>
      <c r="Q366" s="66">
        <v>0</v>
      </c>
      <c r="R366" s="66">
        <v>0</v>
      </c>
    </row>
    <row r="367" spans="2:18" ht="15.75">
      <c r="B367" s="55"/>
      <c r="C367" s="10">
        <v>450</v>
      </c>
      <c r="D367" s="61" t="s">
        <v>41</v>
      </c>
      <c r="E367" s="62" t="s">
        <v>306</v>
      </c>
      <c r="F367" s="66">
        <v>0</v>
      </c>
      <c r="G367" s="66">
        <v>0</v>
      </c>
      <c r="H367" s="66">
        <v>0</v>
      </c>
      <c r="I367" s="66">
        <v>0</v>
      </c>
      <c r="J367" s="66">
        <v>0</v>
      </c>
      <c r="K367" s="66">
        <v>0</v>
      </c>
      <c r="L367" s="66">
        <v>0</v>
      </c>
      <c r="M367" s="66">
        <v>0</v>
      </c>
      <c r="N367" s="66">
        <v>0</v>
      </c>
      <c r="O367" s="66">
        <v>0</v>
      </c>
      <c r="P367" s="66">
        <v>0</v>
      </c>
      <c r="Q367" s="66">
        <v>0</v>
      </c>
      <c r="R367" s="66">
        <v>0</v>
      </c>
    </row>
    <row r="368" spans="2:18" ht="15.75">
      <c r="B368" s="55"/>
      <c r="C368" s="10">
        <v>39</v>
      </c>
      <c r="D368" s="61" t="s">
        <v>23</v>
      </c>
      <c r="E368" s="62" t="s">
        <v>307</v>
      </c>
      <c r="F368" s="66">
        <v>0</v>
      </c>
      <c r="G368" s="66">
        <v>0</v>
      </c>
      <c r="H368" s="66">
        <v>0</v>
      </c>
      <c r="I368" s="66">
        <v>0</v>
      </c>
      <c r="J368" s="66">
        <v>0</v>
      </c>
      <c r="K368" s="66">
        <v>0</v>
      </c>
      <c r="L368" s="66">
        <v>0</v>
      </c>
      <c r="M368" s="66">
        <v>0</v>
      </c>
      <c r="N368" s="66">
        <v>0</v>
      </c>
      <c r="O368" s="66">
        <v>0</v>
      </c>
      <c r="P368" s="66">
        <v>0</v>
      </c>
      <c r="Q368" s="66">
        <v>0</v>
      </c>
      <c r="R368" s="66">
        <v>0</v>
      </c>
    </row>
    <row r="369" spans="2:18" ht="15.75">
      <c r="B369" s="55"/>
      <c r="C369" s="10">
        <v>41</v>
      </c>
      <c r="D369" s="61" t="s">
        <v>26</v>
      </c>
      <c r="E369" s="62" t="s">
        <v>305</v>
      </c>
      <c r="F369" s="66">
        <v>0</v>
      </c>
      <c r="G369" s="66">
        <v>0</v>
      </c>
      <c r="H369" s="66">
        <v>0</v>
      </c>
      <c r="I369" s="66">
        <v>0</v>
      </c>
      <c r="J369" s="66">
        <v>0</v>
      </c>
      <c r="K369" s="66">
        <v>0</v>
      </c>
      <c r="L369" s="66">
        <v>0</v>
      </c>
      <c r="M369" s="66">
        <v>0</v>
      </c>
      <c r="N369" s="66">
        <v>0</v>
      </c>
      <c r="O369" s="66">
        <v>0</v>
      </c>
      <c r="P369" s="66">
        <v>0</v>
      </c>
      <c r="Q369" s="66">
        <v>0</v>
      </c>
      <c r="R369" s="66">
        <v>0</v>
      </c>
    </row>
    <row r="370" spans="2:18" ht="15.75">
      <c r="B370" s="55"/>
      <c r="C370" s="10">
        <v>42</v>
      </c>
      <c r="D370" s="61" t="s">
        <v>26</v>
      </c>
      <c r="E370" s="62" t="s">
        <v>308</v>
      </c>
      <c r="F370" s="66">
        <v>0</v>
      </c>
      <c r="G370" s="66">
        <v>0</v>
      </c>
      <c r="H370" s="66">
        <v>0</v>
      </c>
      <c r="I370" s="66">
        <v>0</v>
      </c>
      <c r="J370" s="66">
        <v>0</v>
      </c>
      <c r="K370" s="66">
        <v>0</v>
      </c>
      <c r="L370" s="66">
        <v>0</v>
      </c>
      <c r="M370" s="66">
        <v>0</v>
      </c>
      <c r="N370" s="66">
        <v>0</v>
      </c>
      <c r="O370" s="66">
        <v>0</v>
      </c>
      <c r="P370" s="66">
        <v>0</v>
      </c>
      <c r="Q370" s="66">
        <v>0</v>
      </c>
      <c r="R370" s="66">
        <v>0</v>
      </c>
    </row>
    <row r="371" spans="2:18" ht="15.75">
      <c r="B371" s="55"/>
      <c r="C371" s="10">
        <v>806</v>
      </c>
      <c r="D371" s="61" t="s">
        <v>309</v>
      </c>
      <c r="E371" s="62" t="s">
        <v>454</v>
      </c>
      <c r="F371" s="66">
        <v>0</v>
      </c>
      <c r="G371" s="66">
        <v>0</v>
      </c>
      <c r="H371" s="66">
        <v>0</v>
      </c>
      <c r="I371" s="66">
        <v>0</v>
      </c>
      <c r="J371" s="66">
        <v>0</v>
      </c>
      <c r="K371" s="66">
        <v>0</v>
      </c>
      <c r="L371" s="66">
        <v>0</v>
      </c>
      <c r="M371" s="66">
        <v>0</v>
      </c>
      <c r="N371" s="66">
        <v>0</v>
      </c>
      <c r="O371" s="66">
        <v>0</v>
      </c>
      <c r="P371" s="66">
        <v>0</v>
      </c>
      <c r="Q371" s="66">
        <v>0</v>
      </c>
      <c r="R371" s="66">
        <v>0</v>
      </c>
    </row>
    <row r="372" spans="2:18" ht="15.75">
      <c r="B372" s="55"/>
      <c r="C372" s="10">
        <v>807</v>
      </c>
      <c r="D372" s="61" t="s">
        <v>309</v>
      </c>
      <c r="E372" s="62" t="s">
        <v>474</v>
      </c>
      <c r="F372" s="66">
        <v>0</v>
      </c>
      <c r="G372" s="66">
        <v>0</v>
      </c>
      <c r="H372" s="66">
        <v>0</v>
      </c>
      <c r="I372" s="66">
        <v>0</v>
      </c>
      <c r="J372" s="66">
        <v>0</v>
      </c>
      <c r="K372" s="66">
        <v>0</v>
      </c>
      <c r="L372" s="66">
        <v>0</v>
      </c>
      <c r="M372" s="66">
        <v>0</v>
      </c>
      <c r="N372" s="66">
        <v>0</v>
      </c>
      <c r="O372" s="66">
        <v>0</v>
      </c>
      <c r="P372" s="66">
        <v>0</v>
      </c>
      <c r="Q372" s="66">
        <v>0</v>
      </c>
      <c r="R372" s="66">
        <v>0</v>
      </c>
    </row>
    <row r="373" spans="2:18" ht="15.75">
      <c r="B373" s="55"/>
      <c r="C373" s="10">
        <v>808</v>
      </c>
      <c r="D373" s="61" t="s">
        <v>309</v>
      </c>
      <c r="E373" s="62" t="s">
        <v>455</v>
      </c>
      <c r="F373" s="66">
        <v>0</v>
      </c>
      <c r="G373" s="66">
        <v>0</v>
      </c>
      <c r="H373" s="66">
        <v>0</v>
      </c>
      <c r="I373" s="66">
        <v>0</v>
      </c>
      <c r="J373" s="66">
        <v>0</v>
      </c>
      <c r="K373" s="66">
        <v>0</v>
      </c>
      <c r="L373" s="66">
        <v>0</v>
      </c>
      <c r="M373" s="66">
        <v>0</v>
      </c>
      <c r="N373" s="66">
        <v>0</v>
      </c>
      <c r="O373" s="66">
        <v>0</v>
      </c>
      <c r="P373" s="66">
        <v>0</v>
      </c>
      <c r="Q373" s="66">
        <v>0</v>
      </c>
      <c r="R373" s="66">
        <v>0</v>
      </c>
    </row>
    <row r="374" spans="2:18" ht="15.75">
      <c r="B374" s="55"/>
      <c r="C374" s="10">
        <v>809</v>
      </c>
      <c r="D374" s="61" t="s">
        <v>309</v>
      </c>
      <c r="E374" s="62" t="s">
        <v>310</v>
      </c>
      <c r="F374" s="66">
        <v>0</v>
      </c>
      <c r="G374" s="66">
        <v>0</v>
      </c>
      <c r="H374" s="66">
        <v>0</v>
      </c>
      <c r="I374" s="66">
        <v>0</v>
      </c>
      <c r="J374" s="66">
        <v>0</v>
      </c>
      <c r="K374" s="66">
        <v>0</v>
      </c>
      <c r="L374" s="66">
        <v>0</v>
      </c>
      <c r="M374" s="66">
        <v>0</v>
      </c>
      <c r="N374" s="66">
        <v>0</v>
      </c>
      <c r="O374" s="66">
        <v>0</v>
      </c>
      <c r="P374" s="66">
        <v>0</v>
      </c>
      <c r="Q374" s="66">
        <v>0</v>
      </c>
      <c r="R374" s="66">
        <v>0</v>
      </c>
    </row>
    <row r="375" spans="2:18" ht="15.75">
      <c r="B375" s="57" t="s">
        <v>311</v>
      </c>
      <c r="C375" s="7"/>
      <c r="D375" s="8"/>
      <c r="E375" s="7"/>
      <c r="F375" s="65">
        <v>217.78306878306879</v>
      </c>
      <c r="G375" s="65">
        <v>171.33333333333334</v>
      </c>
      <c r="H375" s="65">
        <v>156.28571428571428</v>
      </c>
      <c r="I375" s="65">
        <v>174.52380952380952</v>
      </c>
      <c r="J375" s="65">
        <v>161.47619047619048</v>
      </c>
      <c r="K375" s="65">
        <v>173.47619047619048</v>
      </c>
      <c r="L375" s="65">
        <v>171</v>
      </c>
      <c r="M375" s="65">
        <v>168.85714285714286</v>
      </c>
      <c r="N375" s="65">
        <v>165.71428571428572</v>
      </c>
      <c r="O375" s="65">
        <v>163.28571428571428</v>
      </c>
      <c r="P375" s="65">
        <v>156.04761904761904</v>
      </c>
      <c r="Q375" s="65">
        <v>153.66666666666666</v>
      </c>
      <c r="R375" s="65">
        <v>144.38095238095238</v>
      </c>
    </row>
    <row r="376" spans="2:18" ht="15.75">
      <c r="B376" s="55"/>
      <c r="C376" s="10">
        <v>5</v>
      </c>
      <c r="D376" s="61" t="s">
        <v>140</v>
      </c>
      <c r="E376" s="62" t="s">
        <v>312</v>
      </c>
      <c r="F376" s="66">
        <v>220.8148148148148</v>
      </c>
      <c r="G376" s="66">
        <v>185.22222222222223</v>
      </c>
      <c r="H376" s="66">
        <v>162.66666666666666</v>
      </c>
      <c r="I376" s="66">
        <v>185.55555555555554</v>
      </c>
      <c r="J376" s="66">
        <v>172.77777777777777</v>
      </c>
      <c r="K376" s="66">
        <v>182.11111111111111</v>
      </c>
      <c r="L376" s="66">
        <v>171.11111111111111</v>
      </c>
      <c r="M376" s="66">
        <v>174.22222222222223</v>
      </c>
      <c r="N376" s="66">
        <v>161.77777777777777</v>
      </c>
      <c r="O376" s="66">
        <v>157.11111111111111</v>
      </c>
      <c r="P376" s="66">
        <v>157.11111111111111</v>
      </c>
      <c r="Q376" s="66">
        <v>147.55555555555554</v>
      </c>
      <c r="R376" s="66">
        <v>130.11111111111111</v>
      </c>
    </row>
    <row r="377" spans="2:18" ht="15.75">
      <c r="B377" s="55"/>
      <c r="C377" s="10">
        <v>15</v>
      </c>
      <c r="D377" s="61" t="s">
        <v>11</v>
      </c>
      <c r="E377" s="62" t="s">
        <v>315</v>
      </c>
      <c r="F377" s="66">
        <v>0</v>
      </c>
      <c r="G377" s="66">
        <v>0</v>
      </c>
      <c r="H377" s="66">
        <v>0</v>
      </c>
      <c r="I377" s="66">
        <v>0</v>
      </c>
      <c r="J377" s="66">
        <v>0</v>
      </c>
      <c r="K377" s="66">
        <v>0</v>
      </c>
      <c r="L377" s="66">
        <v>0</v>
      </c>
      <c r="M377" s="66">
        <v>0</v>
      </c>
      <c r="N377" s="66">
        <v>0</v>
      </c>
      <c r="O377" s="66">
        <v>0</v>
      </c>
      <c r="P377" s="66">
        <v>0</v>
      </c>
      <c r="Q377" s="66">
        <v>0</v>
      </c>
      <c r="R377" s="66">
        <v>0</v>
      </c>
    </row>
    <row r="378" spans="2:18" ht="15.75">
      <c r="B378" s="55"/>
      <c r="C378" s="10">
        <v>28</v>
      </c>
      <c r="D378" s="61" t="s">
        <v>11</v>
      </c>
      <c r="E378" s="62" t="s">
        <v>437</v>
      </c>
      <c r="F378" s="66">
        <v>211.44444444444446</v>
      </c>
      <c r="G378" s="66">
        <v>161</v>
      </c>
      <c r="H378" s="66">
        <v>156.5</v>
      </c>
      <c r="I378" s="66">
        <v>142.5</v>
      </c>
      <c r="J378" s="66">
        <v>144</v>
      </c>
      <c r="K378" s="66">
        <v>168.5</v>
      </c>
      <c r="L378" s="66">
        <v>172</v>
      </c>
      <c r="M378" s="66">
        <v>171.5</v>
      </c>
      <c r="N378" s="66">
        <v>171.5</v>
      </c>
      <c r="O378" s="66">
        <v>172.5</v>
      </c>
      <c r="P378" s="66">
        <v>125.5</v>
      </c>
      <c r="Q378" s="66">
        <v>172</v>
      </c>
      <c r="R378" s="66">
        <v>145.5</v>
      </c>
    </row>
    <row r="379" spans="2:18" ht="15.75">
      <c r="B379" s="55"/>
      <c r="C379" s="10">
        <v>410</v>
      </c>
      <c r="D379" s="61" t="s">
        <v>15</v>
      </c>
      <c r="E379" s="62" t="s">
        <v>438</v>
      </c>
      <c r="F379" s="66">
        <v>306.44444444444446</v>
      </c>
      <c r="G379" s="66">
        <v>216</v>
      </c>
      <c r="H379" s="66">
        <v>228</v>
      </c>
      <c r="I379" s="66">
        <v>235</v>
      </c>
      <c r="J379" s="66">
        <v>235</v>
      </c>
      <c r="K379" s="66">
        <v>249</v>
      </c>
      <c r="L379" s="66">
        <v>222.5</v>
      </c>
      <c r="M379" s="66">
        <v>235</v>
      </c>
      <c r="N379" s="66">
        <v>236</v>
      </c>
      <c r="O379" s="66">
        <v>238</v>
      </c>
      <c r="P379" s="66">
        <v>236</v>
      </c>
      <c r="Q379" s="66">
        <v>216</v>
      </c>
      <c r="R379" s="66">
        <v>211.5</v>
      </c>
    </row>
    <row r="380" spans="3:18" ht="15">
      <c r="C380" s="10">
        <v>412</v>
      </c>
      <c r="D380" s="61" t="s">
        <v>15</v>
      </c>
      <c r="E380" s="62" t="s">
        <v>313</v>
      </c>
      <c r="F380" s="66">
        <v>258.05555555555554</v>
      </c>
      <c r="G380" s="66">
        <v>206.5</v>
      </c>
      <c r="H380" s="66">
        <v>188.5</v>
      </c>
      <c r="I380" s="66">
        <v>227.5</v>
      </c>
      <c r="J380" s="66">
        <v>182.5</v>
      </c>
      <c r="K380" s="66">
        <v>211.5</v>
      </c>
      <c r="L380" s="66">
        <v>198</v>
      </c>
      <c r="M380" s="66">
        <v>184</v>
      </c>
      <c r="N380" s="66">
        <v>219</v>
      </c>
      <c r="O380" s="66">
        <v>193</v>
      </c>
      <c r="P380" s="66">
        <v>171.5</v>
      </c>
      <c r="Q380" s="66">
        <v>182.5</v>
      </c>
      <c r="R380" s="66">
        <v>158</v>
      </c>
    </row>
    <row r="381" spans="2:18" ht="15.75">
      <c r="B381" s="55"/>
      <c r="C381" s="10">
        <v>13</v>
      </c>
      <c r="D381" s="61" t="s">
        <v>16</v>
      </c>
      <c r="E381" s="62" t="s">
        <v>314</v>
      </c>
      <c r="F381" s="66">
        <v>0</v>
      </c>
      <c r="G381" s="66">
        <v>0</v>
      </c>
      <c r="H381" s="66">
        <v>0</v>
      </c>
      <c r="I381" s="66">
        <v>0</v>
      </c>
      <c r="J381" s="66">
        <v>0</v>
      </c>
      <c r="K381" s="66">
        <v>0</v>
      </c>
      <c r="L381" s="66">
        <v>0</v>
      </c>
      <c r="M381" s="66">
        <v>0</v>
      </c>
      <c r="N381" s="66">
        <v>0</v>
      </c>
      <c r="O381" s="66">
        <v>0</v>
      </c>
      <c r="P381" s="66">
        <v>0</v>
      </c>
      <c r="Q381" s="66">
        <v>0</v>
      </c>
      <c r="R381" s="66">
        <v>0</v>
      </c>
    </row>
    <row r="382" spans="2:18" ht="15.75">
      <c r="B382" s="55"/>
      <c r="C382" s="10">
        <v>29</v>
      </c>
      <c r="D382" s="61" t="s">
        <v>19</v>
      </c>
      <c r="E382" s="62" t="s">
        <v>439</v>
      </c>
      <c r="F382" s="66">
        <v>0</v>
      </c>
      <c r="G382" s="66">
        <v>0</v>
      </c>
      <c r="H382" s="66">
        <v>0</v>
      </c>
      <c r="I382" s="66">
        <v>0</v>
      </c>
      <c r="J382" s="66">
        <v>0</v>
      </c>
      <c r="K382" s="66">
        <v>0</v>
      </c>
      <c r="L382" s="66">
        <v>0</v>
      </c>
      <c r="M382" s="66">
        <v>0</v>
      </c>
      <c r="N382" s="66">
        <v>0</v>
      </c>
      <c r="O382" s="66">
        <v>0</v>
      </c>
      <c r="P382" s="66">
        <v>0</v>
      </c>
      <c r="Q382" s="66">
        <v>0</v>
      </c>
      <c r="R382" s="66">
        <v>0</v>
      </c>
    </row>
    <row r="383" spans="2:18" ht="15.75">
      <c r="B383" s="55"/>
      <c r="C383" s="10">
        <v>409</v>
      </c>
      <c r="D383" s="61" t="s">
        <v>19</v>
      </c>
      <c r="E383" s="62" t="s">
        <v>316</v>
      </c>
      <c r="F383" s="66">
        <v>0</v>
      </c>
      <c r="G383" s="66">
        <v>0</v>
      </c>
      <c r="H383" s="66">
        <v>0</v>
      </c>
      <c r="I383" s="66">
        <v>0</v>
      </c>
      <c r="J383" s="66">
        <v>0</v>
      </c>
      <c r="K383" s="66">
        <v>0</v>
      </c>
      <c r="L383" s="66">
        <v>0</v>
      </c>
      <c r="M383" s="66">
        <v>0</v>
      </c>
      <c r="N383" s="66">
        <v>0</v>
      </c>
      <c r="O383" s="66">
        <v>0</v>
      </c>
      <c r="P383" s="66">
        <v>0</v>
      </c>
      <c r="Q383" s="66">
        <v>0</v>
      </c>
      <c r="R383" s="66">
        <v>0</v>
      </c>
    </row>
    <row r="384" spans="2:18" ht="15.75">
      <c r="B384" s="55"/>
      <c r="C384" s="10">
        <v>438</v>
      </c>
      <c r="D384" s="61" t="s">
        <v>19</v>
      </c>
      <c r="E384" s="62" t="s">
        <v>440</v>
      </c>
      <c r="F384" s="66">
        <v>0</v>
      </c>
      <c r="G384" s="66">
        <v>0</v>
      </c>
      <c r="H384" s="66">
        <v>0</v>
      </c>
      <c r="I384" s="66">
        <v>0</v>
      </c>
      <c r="J384" s="66">
        <v>0</v>
      </c>
      <c r="K384" s="66">
        <v>0</v>
      </c>
      <c r="L384" s="66">
        <v>0</v>
      </c>
      <c r="M384" s="66">
        <v>0</v>
      </c>
      <c r="N384" s="66">
        <v>0</v>
      </c>
      <c r="O384" s="66">
        <v>0</v>
      </c>
      <c r="P384" s="66">
        <v>0</v>
      </c>
      <c r="Q384" s="66">
        <v>0</v>
      </c>
      <c r="R384" s="66">
        <v>0</v>
      </c>
    </row>
    <row r="385" spans="2:18" ht="15.75">
      <c r="B385" s="55"/>
      <c r="C385" s="10">
        <v>455</v>
      </c>
      <c r="D385" s="61" t="s">
        <v>19</v>
      </c>
      <c r="E385" s="62" t="s">
        <v>317</v>
      </c>
      <c r="F385" s="66">
        <v>0</v>
      </c>
      <c r="G385" s="66">
        <v>0</v>
      </c>
      <c r="H385" s="66">
        <v>0</v>
      </c>
      <c r="I385" s="66">
        <v>0</v>
      </c>
      <c r="J385" s="66">
        <v>0</v>
      </c>
      <c r="K385" s="66">
        <v>0</v>
      </c>
      <c r="L385" s="66">
        <v>0</v>
      </c>
      <c r="M385" s="66">
        <v>0</v>
      </c>
      <c r="N385" s="66">
        <v>0</v>
      </c>
      <c r="O385" s="66">
        <v>0</v>
      </c>
      <c r="P385" s="66">
        <v>0</v>
      </c>
      <c r="Q385" s="66">
        <v>0</v>
      </c>
      <c r="R385" s="66">
        <v>0</v>
      </c>
    </row>
    <row r="386" spans="2:18" ht="15.75">
      <c r="B386" s="55"/>
      <c r="C386" s="10">
        <v>473</v>
      </c>
      <c r="D386" s="61" t="s">
        <v>19</v>
      </c>
      <c r="E386" s="62" t="s">
        <v>318</v>
      </c>
      <c r="F386" s="66">
        <v>0</v>
      </c>
      <c r="G386" s="66">
        <v>0</v>
      </c>
      <c r="H386" s="66">
        <v>0</v>
      </c>
      <c r="I386" s="66">
        <v>0</v>
      </c>
      <c r="J386" s="66">
        <v>0</v>
      </c>
      <c r="K386" s="66">
        <v>0</v>
      </c>
      <c r="L386" s="66">
        <v>0</v>
      </c>
      <c r="M386" s="66">
        <v>0</v>
      </c>
      <c r="N386" s="66">
        <v>0</v>
      </c>
      <c r="O386" s="66">
        <v>0</v>
      </c>
      <c r="P386" s="66">
        <v>0</v>
      </c>
      <c r="Q386" s="66">
        <v>0</v>
      </c>
      <c r="R386" s="66">
        <v>0</v>
      </c>
    </row>
    <row r="387" spans="2:18" ht="15.75">
      <c r="B387" s="55"/>
      <c r="C387" s="10">
        <v>486</v>
      </c>
      <c r="D387" s="61" t="s">
        <v>19</v>
      </c>
      <c r="E387" s="62" t="s">
        <v>319</v>
      </c>
      <c r="F387" s="66">
        <v>0</v>
      </c>
      <c r="G387" s="66">
        <v>0</v>
      </c>
      <c r="H387" s="66">
        <v>0</v>
      </c>
      <c r="I387" s="66">
        <v>0</v>
      </c>
      <c r="J387" s="66">
        <v>0</v>
      </c>
      <c r="K387" s="66">
        <v>0</v>
      </c>
      <c r="L387" s="66">
        <v>0</v>
      </c>
      <c r="M387" s="66">
        <v>0</v>
      </c>
      <c r="N387" s="66">
        <v>0</v>
      </c>
      <c r="O387" s="66">
        <v>0</v>
      </c>
      <c r="P387" s="66">
        <v>0</v>
      </c>
      <c r="Q387" s="66">
        <v>0</v>
      </c>
      <c r="R387" s="66">
        <v>0</v>
      </c>
    </row>
    <row r="388" spans="2:18" ht="15.75">
      <c r="B388" s="55"/>
      <c r="C388" s="10">
        <v>497</v>
      </c>
      <c r="D388" s="61" t="s">
        <v>19</v>
      </c>
      <c r="E388" s="62" t="s">
        <v>458</v>
      </c>
      <c r="F388" s="66">
        <v>172.37037037037035</v>
      </c>
      <c r="G388" s="66">
        <v>127.33333333333333</v>
      </c>
      <c r="H388" s="66">
        <v>112</v>
      </c>
      <c r="I388" s="66">
        <v>130.83333333333334</v>
      </c>
      <c r="J388" s="66">
        <v>118.83333333333333</v>
      </c>
      <c r="K388" s="66">
        <v>124.33333333333333</v>
      </c>
      <c r="L388" s="66">
        <v>144.33333333333334</v>
      </c>
      <c r="M388" s="66">
        <v>132.83333333333334</v>
      </c>
      <c r="N388" s="66">
        <v>128.5</v>
      </c>
      <c r="O388" s="66">
        <v>134.66666666666666</v>
      </c>
      <c r="P388" s="66">
        <v>132.83333333333334</v>
      </c>
      <c r="Q388" s="66">
        <v>126.33333333333333</v>
      </c>
      <c r="R388" s="66">
        <v>138.5</v>
      </c>
    </row>
    <row r="389" spans="2:18" ht="15.75">
      <c r="B389" s="55"/>
      <c r="C389" s="10">
        <v>838</v>
      </c>
      <c r="D389" s="61" t="s">
        <v>19</v>
      </c>
      <c r="E389" s="62" t="s">
        <v>320</v>
      </c>
      <c r="F389" s="66">
        <v>0</v>
      </c>
      <c r="G389" s="66">
        <v>0</v>
      </c>
      <c r="H389" s="66">
        <v>0</v>
      </c>
      <c r="I389" s="66">
        <v>0</v>
      </c>
      <c r="J389" s="66">
        <v>0</v>
      </c>
      <c r="K389" s="66">
        <v>0</v>
      </c>
      <c r="L389" s="66">
        <v>0</v>
      </c>
      <c r="M389" s="66">
        <v>0</v>
      </c>
      <c r="N389" s="66">
        <v>0</v>
      </c>
      <c r="O389" s="66">
        <v>0</v>
      </c>
      <c r="P389" s="66">
        <v>0</v>
      </c>
      <c r="Q389" s="66">
        <v>0</v>
      </c>
      <c r="R389" s="66">
        <v>0</v>
      </c>
    </row>
    <row r="390" spans="2:18" ht="15.75">
      <c r="B390" s="55"/>
      <c r="C390" s="10">
        <v>30</v>
      </c>
      <c r="D390" s="61" t="s">
        <v>41</v>
      </c>
      <c r="E390" s="62" t="s">
        <v>321</v>
      </c>
      <c r="F390" s="66">
        <v>0</v>
      </c>
      <c r="G390" s="66">
        <v>0</v>
      </c>
      <c r="H390" s="66">
        <v>0</v>
      </c>
      <c r="I390" s="66">
        <v>0</v>
      </c>
      <c r="J390" s="66">
        <v>0</v>
      </c>
      <c r="K390" s="66">
        <v>0</v>
      </c>
      <c r="L390" s="66">
        <v>0</v>
      </c>
      <c r="M390" s="66">
        <v>0</v>
      </c>
      <c r="N390" s="66">
        <v>0</v>
      </c>
      <c r="O390" s="66">
        <v>0</v>
      </c>
      <c r="P390" s="66">
        <v>0</v>
      </c>
      <c r="Q390" s="66">
        <v>0</v>
      </c>
      <c r="R390" s="66">
        <v>0</v>
      </c>
    </row>
    <row r="391" spans="2:18" ht="15.75">
      <c r="B391" s="55"/>
      <c r="C391" s="10">
        <v>31</v>
      </c>
      <c r="D391" s="61" t="s">
        <v>41</v>
      </c>
      <c r="E391" s="62" t="s">
        <v>322</v>
      </c>
      <c r="F391" s="66">
        <v>0</v>
      </c>
      <c r="G391" s="66">
        <v>0</v>
      </c>
      <c r="H391" s="66">
        <v>0</v>
      </c>
      <c r="I391" s="66">
        <v>0</v>
      </c>
      <c r="J391" s="66">
        <v>0</v>
      </c>
      <c r="K391" s="66">
        <v>0</v>
      </c>
      <c r="L391" s="66">
        <v>0</v>
      </c>
      <c r="M391" s="66">
        <v>0</v>
      </c>
      <c r="N391" s="66">
        <v>0</v>
      </c>
      <c r="O391" s="66">
        <v>0</v>
      </c>
      <c r="P391" s="66">
        <v>0</v>
      </c>
      <c r="Q391" s="66">
        <v>0</v>
      </c>
      <c r="R391" s="66">
        <v>0</v>
      </c>
    </row>
    <row r="392" spans="2:18" ht="15.75">
      <c r="B392" s="55"/>
      <c r="C392" s="10">
        <v>33</v>
      </c>
      <c r="D392" s="61" t="s">
        <v>26</v>
      </c>
      <c r="E392" s="62" t="s">
        <v>323</v>
      </c>
      <c r="F392" s="66">
        <v>0</v>
      </c>
      <c r="G392" s="66">
        <v>0</v>
      </c>
      <c r="H392" s="66">
        <v>0</v>
      </c>
      <c r="I392" s="66">
        <v>0</v>
      </c>
      <c r="J392" s="66">
        <v>0</v>
      </c>
      <c r="K392" s="66">
        <v>0</v>
      </c>
      <c r="L392" s="66">
        <v>0</v>
      </c>
      <c r="M392" s="66">
        <v>0</v>
      </c>
      <c r="N392" s="66">
        <v>0</v>
      </c>
      <c r="O392" s="66">
        <v>0</v>
      </c>
      <c r="P392" s="66">
        <v>0</v>
      </c>
      <c r="Q392" s="66">
        <v>0</v>
      </c>
      <c r="R392" s="66">
        <v>0</v>
      </c>
    </row>
    <row r="393" spans="2:18" ht="15.75">
      <c r="B393" s="55"/>
      <c r="C393" s="10">
        <v>35</v>
      </c>
      <c r="D393" s="61" t="s">
        <v>26</v>
      </c>
      <c r="E393" s="62" t="s">
        <v>324</v>
      </c>
      <c r="F393" s="66">
        <v>0</v>
      </c>
      <c r="G393" s="66">
        <v>0</v>
      </c>
      <c r="H393" s="66">
        <v>0</v>
      </c>
      <c r="I393" s="66">
        <v>0</v>
      </c>
      <c r="J393" s="66">
        <v>0</v>
      </c>
      <c r="K393" s="66">
        <v>0</v>
      </c>
      <c r="L393" s="66">
        <v>0</v>
      </c>
      <c r="M393" s="66">
        <v>0</v>
      </c>
      <c r="N393" s="66">
        <v>0</v>
      </c>
      <c r="O393" s="66">
        <v>0</v>
      </c>
      <c r="P393" s="66">
        <v>0</v>
      </c>
      <c r="Q393" s="66">
        <v>0</v>
      </c>
      <c r="R393" s="66">
        <v>0</v>
      </c>
    </row>
    <row r="394" spans="2:18" ht="15.75">
      <c r="B394" s="55"/>
      <c r="C394" s="10">
        <v>36</v>
      </c>
      <c r="D394" s="61" t="s">
        <v>26</v>
      </c>
      <c r="E394" s="62" t="s">
        <v>325</v>
      </c>
      <c r="F394" s="66">
        <v>0</v>
      </c>
      <c r="G394" s="66">
        <v>0</v>
      </c>
      <c r="H394" s="66">
        <v>0</v>
      </c>
      <c r="I394" s="66">
        <v>0</v>
      </c>
      <c r="J394" s="66">
        <v>0</v>
      </c>
      <c r="K394" s="66">
        <v>0</v>
      </c>
      <c r="L394" s="66">
        <v>0</v>
      </c>
      <c r="M394" s="66">
        <v>0</v>
      </c>
      <c r="N394" s="66">
        <v>0</v>
      </c>
      <c r="O394" s="66">
        <v>0</v>
      </c>
      <c r="P394" s="66">
        <v>0</v>
      </c>
      <c r="Q394" s="66">
        <v>0</v>
      </c>
      <c r="R394" s="66">
        <v>0</v>
      </c>
    </row>
    <row r="395" spans="2:18" ht="15.75">
      <c r="B395" s="55"/>
      <c r="C395" s="10">
        <v>37</v>
      </c>
      <c r="D395" s="61" t="s">
        <v>26</v>
      </c>
      <c r="E395" s="62" t="s">
        <v>326</v>
      </c>
      <c r="F395" s="66">
        <v>0</v>
      </c>
      <c r="G395" s="66">
        <v>0</v>
      </c>
      <c r="H395" s="66">
        <v>0</v>
      </c>
      <c r="I395" s="66">
        <v>0</v>
      </c>
      <c r="J395" s="66">
        <v>0</v>
      </c>
      <c r="K395" s="66">
        <v>0</v>
      </c>
      <c r="L395" s="66">
        <v>0</v>
      </c>
      <c r="M395" s="66">
        <v>0</v>
      </c>
      <c r="N395" s="66">
        <v>0</v>
      </c>
      <c r="O395" s="66">
        <v>0</v>
      </c>
      <c r="P395" s="66">
        <v>0</v>
      </c>
      <c r="Q395" s="66">
        <v>0</v>
      </c>
      <c r="R395" s="66">
        <v>0</v>
      </c>
    </row>
    <row r="396" spans="2:18" ht="15.75">
      <c r="B396" s="55"/>
      <c r="C396" s="10">
        <v>852</v>
      </c>
      <c r="D396" s="61" t="s">
        <v>309</v>
      </c>
      <c r="E396" s="62" t="s">
        <v>327</v>
      </c>
      <c r="F396" s="66">
        <v>0</v>
      </c>
      <c r="G396" s="66">
        <v>0</v>
      </c>
      <c r="H396" s="66">
        <v>0</v>
      </c>
      <c r="I396" s="66">
        <v>0</v>
      </c>
      <c r="J396" s="66">
        <v>0</v>
      </c>
      <c r="K396" s="66">
        <v>0</v>
      </c>
      <c r="L396" s="66">
        <v>0</v>
      </c>
      <c r="M396" s="66">
        <v>0</v>
      </c>
      <c r="N396" s="66">
        <v>0</v>
      </c>
      <c r="O396" s="66">
        <v>0</v>
      </c>
      <c r="P396" s="66">
        <v>0</v>
      </c>
      <c r="Q396" s="66">
        <v>0</v>
      </c>
      <c r="R396" s="66">
        <v>0</v>
      </c>
    </row>
    <row r="397" spans="2:18" ht="15.75">
      <c r="B397" s="57" t="s">
        <v>328</v>
      </c>
      <c r="C397" s="7"/>
      <c r="D397" s="8"/>
      <c r="E397" s="7"/>
      <c r="F397" s="65">
        <v>173.88888888888889</v>
      </c>
      <c r="G397" s="65">
        <v>148.33333333333334</v>
      </c>
      <c r="H397" s="65">
        <v>140.33333333333334</v>
      </c>
      <c r="I397" s="65">
        <v>146.33333333333334</v>
      </c>
      <c r="J397" s="65">
        <v>130</v>
      </c>
      <c r="K397" s="65">
        <v>129</v>
      </c>
      <c r="L397" s="65">
        <v>126.66666666666667</v>
      </c>
      <c r="M397" s="65">
        <v>117.33333333333333</v>
      </c>
      <c r="N397" s="65">
        <v>128.33333333333334</v>
      </c>
      <c r="O397" s="65">
        <v>122.66666666666667</v>
      </c>
      <c r="P397" s="65">
        <v>132.66666666666666</v>
      </c>
      <c r="Q397" s="65">
        <v>128.33333333333334</v>
      </c>
      <c r="R397" s="65">
        <v>115</v>
      </c>
    </row>
    <row r="398" spans="2:18" ht="15.75">
      <c r="B398" s="55"/>
      <c r="C398" s="10">
        <v>149</v>
      </c>
      <c r="D398" s="61" t="s">
        <v>9</v>
      </c>
      <c r="E398" s="62" t="s">
        <v>329</v>
      </c>
      <c r="F398" s="66">
        <v>173.88888888888889</v>
      </c>
      <c r="G398" s="66">
        <v>148.33333333333334</v>
      </c>
      <c r="H398" s="66">
        <v>140.33333333333334</v>
      </c>
      <c r="I398" s="66">
        <v>146.33333333333334</v>
      </c>
      <c r="J398" s="66">
        <v>130</v>
      </c>
      <c r="K398" s="66">
        <v>129</v>
      </c>
      <c r="L398" s="66">
        <v>126.66666666666667</v>
      </c>
      <c r="M398" s="66">
        <v>117.33333333333333</v>
      </c>
      <c r="N398" s="66">
        <v>128.33333333333334</v>
      </c>
      <c r="O398" s="66">
        <v>122.66666666666667</v>
      </c>
      <c r="P398" s="66">
        <v>132.66666666666666</v>
      </c>
      <c r="Q398" s="66">
        <v>128.33333333333334</v>
      </c>
      <c r="R398" s="66">
        <v>115</v>
      </c>
    </row>
    <row r="399" spans="2:18" ht="15.75">
      <c r="B399" s="55"/>
      <c r="C399" s="10">
        <v>833</v>
      </c>
      <c r="D399" s="61" t="s">
        <v>19</v>
      </c>
      <c r="E399" s="62" t="s">
        <v>330</v>
      </c>
      <c r="F399" s="66">
        <v>0</v>
      </c>
      <c r="G399" s="66">
        <v>0</v>
      </c>
      <c r="H399" s="66">
        <v>0</v>
      </c>
      <c r="I399" s="66">
        <v>0</v>
      </c>
      <c r="J399" s="66">
        <v>0</v>
      </c>
      <c r="K399" s="66">
        <v>0</v>
      </c>
      <c r="L399" s="66">
        <v>0</v>
      </c>
      <c r="M399" s="66">
        <v>0</v>
      </c>
      <c r="N399" s="66">
        <v>0</v>
      </c>
      <c r="O399" s="66">
        <v>0</v>
      </c>
      <c r="P399" s="66">
        <v>0</v>
      </c>
      <c r="Q399" s="66">
        <v>0</v>
      </c>
      <c r="R399" s="66">
        <v>0</v>
      </c>
    </row>
    <row r="400" spans="2:18" ht="15.75">
      <c r="B400" s="55"/>
      <c r="C400" s="10">
        <v>150</v>
      </c>
      <c r="D400" s="61" t="s">
        <v>41</v>
      </c>
      <c r="E400" s="62" t="s">
        <v>331</v>
      </c>
      <c r="F400" s="66">
        <v>0</v>
      </c>
      <c r="G400" s="66">
        <v>0</v>
      </c>
      <c r="H400" s="66">
        <v>0</v>
      </c>
      <c r="I400" s="66">
        <v>0</v>
      </c>
      <c r="J400" s="66">
        <v>0</v>
      </c>
      <c r="K400" s="66">
        <v>0</v>
      </c>
      <c r="L400" s="66">
        <v>0</v>
      </c>
      <c r="M400" s="66">
        <v>0</v>
      </c>
      <c r="N400" s="66">
        <v>0</v>
      </c>
      <c r="O400" s="66">
        <v>0</v>
      </c>
      <c r="P400" s="66">
        <v>0</v>
      </c>
      <c r="Q400" s="66">
        <v>0</v>
      </c>
      <c r="R400" s="66">
        <v>0</v>
      </c>
    </row>
    <row r="401" spans="2:18" ht="15.75">
      <c r="B401" s="55"/>
      <c r="C401" s="10">
        <v>448</v>
      </c>
      <c r="D401" s="61" t="s">
        <v>41</v>
      </c>
      <c r="E401" s="62" t="s">
        <v>81</v>
      </c>
      <c r="F401" s="66">
        <v>0</v>
      </c>
      <c r="G401" s="66">
        <v>0</v>
      </c>
      <c r="H401" s="66">
        <v>0</v>
      </c>
      <c r="I401" s="66">
        <v>0</v>
      </c>
      <c r="J401" s="66">
        <v>0</v>
      </c>
      <c r="K401" s="66">
        <v>0</v>
      </c>
      <c r="L401" s="66">
        <v>0</v>
      </c>
      <c r="M401" s="66">
        <v>0</v>
      </c>
      <c r="N401" s="66">
        <v>0</v>
      </c>
      <c r="O401" s="66">
        <v>0</v>
      </c>
      <c r="P401" s="66">
        <v>0</v>
      </c>
      <c r="Q401" s="66">
        <v>0</v>
      </c>
      <c r="R401" s="66">
        <v>0</v>
      </c>
    </row>
    <row r="402" spans="2:18" ht="15.75">
      <c r="B402" s="55"/>
      <c r="C402" s="10">
        <v>152</v>
      </c>
      <c r="D402" s="61" t="s">
        <v>32</v>
      </c>
      <c r="E402" s="62" t="s">
        <v>332</v>
      </c>
      <c r="F402" s="66">
        <v>0</v>
      </c>
      <c r="G402" s="66">
        <v>0</v>
      </c>
      <c r="H402" s="66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66">
        <v>0</v>
      </c>
      <c r="O402" s="66">
        <v>0</v>
      </c>
      <c r="P402" s="66">
        <v>0</v>
      </c>
      <c r="Q402" s="66">
        <v>0</v>
      </c>
      <c r="R402" s="66">
        <v>0</v>
      </c>
    </row>
    <row r="403" spans="2:18" ht="15.75">
      <c r="B403" s="55"/>
      <c r="C403" s="10">
        <v>435</v>
      </c>
      <c r="D403" s="61" t="s">
        <v>32</v>
      </c>
      <c r="E403" s="62" t="s">
        <v>333</v>
      </c>
      <c r="F403" s="66">
        <v>0</v>
      </c>
      <c r="G403" s="66">
        <v>0</v>
      </c>
      <c r="H403" s="66">
        <v>0</v>
      </c>
      <c r="I403" s="66">
        <v>0</v>
      </c>
      <c r="J403" s="66">
        <v>0</v>
      </c>
      <c r="K403" s="66">
        <v>0</v>
      </c>
      <c r="L403" s="66">
        <v>0</v>
      </c>
      <c r="M403" s="66">
        <v>0</v>
      </c>
      <c r="N403" s="66">
        <v>0</v>
      </c>
      <c r="O403" s="66">
        <v>0</v>
      </c>
      <c r="P403" s="66">
        <v>0</v>
      </c>
      <c r="Q403" s="66">
        <v>0</v>
      </c>
      <c r="R403" s="66">
        <v>0</v>
      </c>
    </row>
    <row r="404" spans="2:18" ht="15.75">
      <c r="B404" s="55"/>
      <c r="C404" s="10">
        <v>837</v>
      </c>
      <c r="D404" s="61" t="s">
        <v>32</v>
      </c>
      <c r="E404" s="62" t="s">
        <v>334</v>
      </c>
      <c r="F404" s="66">
        <v>0</v>
      </c>
      <c r="G404" s="66">
        <v>0</v>
      </c>
      <c r="H404" s="66">
        <v>0</v>
      </c>
      <c r="I404" s="66">
        <v>0</v>
      </c>
      <c r="J404" s="66">
        <v>0</v>
      </c>
      <c r="K404" s="66">
        <v>0</v>
      </c>
      <c r="L404" s="66">
        <v>0</v>
      </c>
      <c r="M404" s="66">
        <v>0</v>
      </c>
      <c r="N404" s="66">
        <v>0</v>
      </c>
      <c r="O404" s="66">
        <v>0</v>
      </c>
      <c r="P404" s="66">
        <v>0</v>
      </c>
      <c r="Q404" s="66">
        <v>0</v>
      </c>
      <c r="R404" s="66">
        <v>0</v>
      </c>
    </row>
    <row r="405" spans="2:18" ht="15.75">
      <c r="B405" s="57" t="s">
        <v>335</v>
      </c>
      <c r="C405" s="7"/>
      <c r="D405" s="8"/>
      <c r="E405" s="7"/>
      <c r="F405" s="65">
        <v>100.88888888888889</v>
      </c>
      <c r="G405" s="65">
        <v>71.25</v>
      </c>
      <c r="H405" s="65">
        <v>76.5</v>
      </c>
      <c r="I405" s="65">
        <v>70.25</v>
      </c>
      <c r="J405" s="65">
        <v>80.5</v>
      </c>
      <c r="K405" s="65">
        <v>77.5</v>
      </c>
      <c r="L405" s="65">
        <v>83.25</v>
      </c>
      <c r="M405" s="65">
        <v>68.75</v>
      </c>
      <c r="N405" s="65">
        <v>105.33333333333333</v>
      </c>
      <c r="O405" s="65">
        <v>76.75</v>
      </c>
      <c r="P405" s="65">
        <v>81.25</v>
      </c>
      <c r="Q405" s="65">
        <v>74.75</v>
      </c>
      <c r="R405" s="65">
        <v>91</v>
      </c>
    </row>
    <row r="406" spans="2:18" ht="15.75">
      <c r="B406" s="55"/>
      <c r="C406" s="10">
        <v>284</v>
      </c>
      <c r="D406" s="61" t="s">
        <v>11</v>
      </c>
      <c r="E406" s="62" t="s">
        <v>335</v>
      </c>
      <c r="F406" s="66">
        <v>178.05555555555554</v>
      </c>
      <c r="G406" s="66">
        <v>118.5</v>
      </c>
      <c r="H406" s="66">
        <v>135</v>
      </c>
      <c r="I406" s="66">
        <v>123.5</v>
      </c>
      <c r="J406" s="66">
        <v>139</v>
      </c>
      <c r="K406" s="66">
        <v>134</v>
      </c>
      <c r="L406" s="66">
        <v>151.5</v>
      </c>
      <c r="M406" s="66">
        <v>120</v>
      </c>
      <c r="N406" s="66">
        <v>143</v>
      </c>
      <c r="O406" s="66">
        <v>137.5</v>
      </c>
      <c r="P406" s="66">
        <v>145.5</v>
      </c>
      <c r="Q406" s="66">
        <v>131.5</v>
      </c>
      <c r="R406" s="66">
        <v>123.5</v>
      </c>
    </row>
    <row r="407" spans="2:18" ht="15.75">
      <c r="B407" s="55"/>
      <c r="C407" s="10">
        <v>280</v>
      </c>
      <c r="D407" s="61" t="s">
        <v>15</v>
      </c>
      <c r="E407" s="62" t="s">
        <v>336</v>
      </c>
      <c r="F407" s="66">
        <v>6.222222222222222</v>
      </c>
      <c r="G407" s="66">
        <v>1</v>
      </c>
      <c r="H407" s="66">
        <v>5</v>
      </c>
      <c r="I407" s="66">
        <v>11</v>
      </c>
      <c r="J407" s="66">
        <v>11</v>
      </c>
      <c r="K407" s="66">
        <v>16</v>
      </c>
      <c r="L407" s="66">
        <v>2</v>
      </c>
      <c r="M407" s="66">
        <v>3</v>
      </c>
      <c r="N407" s="66">
        <v>0</v>
      </c>
      <c r="O407" s="66">
        <v>2</v>
      </c>
      <c r="P407" s="66">
        <v>4</v>
      </c>
      <c r="Q407" s="66">
        <v>1</v>
      </c>
      <c r="R407" s="66">
        <v>0</v>
      </c>
    </row>
    <row r="408" spans="2:18" ht="15.75">
      <c r="B408" s="55"/>
      <c r="C408" s="10">
        <v>848</v>
      </c>
      <c r="D408" s="61" t="s">
        <v>19</v>
      </c>
      <c r="E408" s="62" t="s">
        <v>337</v>
      </c>
      <c r="F408" s="66">
        <v>41.22222222222222</v>
      </c>
      <c r="G408" s="66">
        <v>47</v>
      </c>
      <c r="H408" s="66">
        <v>31</v>
      </c>
      <c r="I408" s="66">
        <v>23</v>
      </c>
      <c r="J408" s="66">
        <v>33</v>
      </c>
      <c r="K408" s="66">
        <v>26</v>
      </c>
      <c r="L408" s="66">
        <v>28</v>
      </c>
      <c r="M408" s="66">
        <v>32</v>
      </c>
      <c r="N408" s="66">
        <v>30</v>
      </c>
      <c r="O408" s="66">
        <v>30</v>
      </c>
      <c r="P408" s="66">
        <v>30</v>
      </c>
      <c r="Q408" s="66">
        <v>35</v>
      </c>
      <c r="R408" s="66">
        <v>26</v>
      </c>
    </row>
    <row r="409" spans="2:18" ht="15.75">
      <c r="B409" s="55"/>
      <c r="C409" s="10">
        <v>285</v>
      </c>
      <c r="D409" s="61" t="s">
        <v>26</v>
      </c>
      <c r="E409" s="62" t="s">
        <v>338</v>
      </c>
      <c r="F409" s="66">
        <v>0</v>
      </c>
      <c r="G409" s="66">
        <v>0</v>
      </c>
      <c r="H409" s="66">
        <v>0</v>
      </c>
      <c r="I409" s="66">
        <v>0</v>
      </c>
      <c r="J409" s="66">
        <v>0</v>
      </c>
      <c r="K409" s="66">
        <v>0</v>
      </c>
      <c r="L409" s="66">
        <v>0</v>
      </c>
      <c r="M409" s="66">
        <v>0</v>
      </c>
      <c r="N409" s="66">
        <v>0</v>
      </c>
      <c r="O409" s="66">
        <v>0</v>
      </c>
      <c r="P409" s="66">
        <v>0</v>
      </c>
      <c r="Q409" s="66">
        <v>0</v>
      </c>
      <c r="R409" s="66">
        <v>0</v>
      </c>
    </row>
    <row r="410" spans="2:18" ht="15.75">
      <c r="B410" s="55"/>
      <c r="C410" s="10">
        <v>286</v>
      </c>
      <c r="D410" s="61" t="s">
        <v>26</v>
      </c>
      <c r="E410" s="62" t="s">
        <v>339</v>
      </c>
      <c r="F410" s="66">
        <v>0</v>
      </c>
      <c r="G410" s="66">
        <v>0</v>
      </c>
      <c r="H410" s="66">
        <v>0</v>
      </c>
      <c r="I410" s="66">
        <v>0</v>
      </c>
      <c r="J410" s="66">
        <v>0</v>
      </c>
      <c r="K410" s="66">
        <v>0</v>
      </c>
      <c r="L410" s="66">
        <v>0</v>
      </c>
      <c r="M410" s="66">
        <v>0</v>
      </c>
      <c r="N410" s="66">
        <v>0</v>
      </c>
      <c r="O410" s="66">
        <v>0</v>
      </c>
      <c r="P410" s="66">
        <v>0</v>
      </c>
      <c r="Q410" s="66">
        <v>0</v>
      </c>
      <c r="R410" s="66">
        <v>0</v>
      </c>
    </row>
    <row r="411" spans="2:18" ht="15.75">
      <c r="B411" s="55"/>
      <c r="C411" s="10">
        <v>289</v>
      </c>
      <c r="D411" s="61" t="s">
        <v>26</v>
      </c>
      <c r="E411" s="62" t="s">
        <v>340</v>
      </c>
      <c r="F411" s="66">
        <v>0</v>
      </c>
      <c r="G411" s="66">
        <v>0</v>
      </c>
      <c r="H411" s="66">
        <v>0</v>
      </c>
      <c r="I411" s="66">
        <v>0</v>
      </c>
      <c r="J411" s="66">
        <v>0</v>
      </c>
      <c r="K411" s="66">
        <v>0</v>
      </c>
      <c r="L411" s="66">
        <v>0</v>
      </c>
      <c r="M411" s="66">
        <v>0</v>
      </c>
      <c r="N411" s="66">
        <v>0</v>
      </c>
      <c r="O411" s="66">
        <v>0</v>
      </c>
      <c r="P411" s="66">
        <v>0</v>
      </c>
      <c r="Q411" s="66">
        <v>0</v>
      </c>
      <c r="R411" s="66">
        <v>0</v>
      </c>
    </row>
    <row r="412" spans="2:18" ht="15.75">
      <c r="B412" s="57" t="s">
        <v>341</v>
      </c>
      <c r="C412" s="7"/>
      <c r="D412" s="8"/>
      <c r="E412" s="7"/>
      <c r="F412" s="65">
        <v>170.11111111111111</v>
      </c>
      <c r="G412" s="65">
        <v>108</v>
      </c>
      <c r="H412" s="65">
        <v>133</v>
      </c>
      <c r="I412" s="65">
        <v>142</v>
      </c>
      <c r="J412" s="65">
        <v>127</v>
      </c>
      <c r="K412" s="65">
        <v>125</v>
      </c>
      <c r="L412" s="65">
        <v>127</v>
      </c>
      <c r="M412" s="65">
        <v>135</v>
      </c>
      <c r="N412" s="65">
        <v>140</v>
      </c>
      <c r="O412" s="65">
        <v>118</v>
      </c>
      <c r="P412" s="65">
        <v>125</v>
      </c>
      <c r="Q412" s="65">
        <v>121</v>
      </c>
      <c r="R412" s="65">
        <v>130</v>
      </c>
    </row>
    <row r="413" spans="2:18" ht="15.75">
      <c r="B413" s="55"/>
      <c r="C413" s="10">
        <v>292</v>
      </c>
      <c r="D413" s="61" t="s">
        <v>15</v>
      </c>
      <c r="E413" s="62" t="s">
        <v>441</v>
      </c>
      <c r="F413" s="66">
        <v>170.11111111111111</v>
      </c>
      <c r="G413" s="66">
        <v>108</v>
      </c>
      <c r="H413" s="66">
        <v>133</v>
      </c>
      <c r="I413" s="66">
        <v>142</v>
      </c>
      <c r="J413" s="66">
        <v>127</v>
      </c>
      <c r="K413" s="66">
        <v>125</v>
      </c>
      <c r="L413" s="66">
        <v>127</v>
      </c>
      <c r="M413" s="66">
        <v>135</v>
      </c>
      <c r="N413" s="66">
        <v>140</v>
      </c>
      <c r="O413" s="66">
        <v>118</v>
      </c>
      <c r="P413" s="66">
        <v>125</v>
      </c>
      <c r="Q413" s="66">
        <v>121</v>
      </c>
      <c r="R413" s="66">
        <v>130</v>
      </c>
    </row>
    <row r="414" spans="2:18" ht="15.75">
      <c r="B414" s="55"/>
      <c r="C414" s="10">
        <v>293</v>
      </c>
      <c r="D414" s="61" t="s">
        <v>26</v>
      </c>
      <c r="E414" s="62" t="s">
        <v>342</v>
      </c>
      <c r="F414" s="66">
        <v>0</v>
      </c>
      <c r="G414" s="66">
        <v>0</v>
      </c>
      <c r="H414" s="66">
        <v>0</v>
      </c>
      <c r="I414" s="66">
        <v>0</v>
      </c>
      <c r="J414" s="66">
        <v>0</v>
      </c>
      <c r="K414" s="66">
        <v>0</v>
      </c>
      <c r="L414" s="66">
        <v>0</v>
      </c>
      <c r="M414" s="66">
        <v>0</v>
      </c>
      <c r="N414" s="66">
        <v>0</v>
      </c>
      <c r="O414" s="66">
        <v>0</v>
      </c>
      <c r="P414" s="66">
        <v>0</v>
      </c>
      <c r="Q414" s="66">
        <v>0</v>
      </c>
      <c r="R414" s="66">
        <v>0</v>
      </c>
    </row>
    <row r="415" spans="2:18" ht="15.75">
      <c r="B415" s="55"/>
      <c r="C415" s="10">
        <v>294</v>
      </c>
      <c r="D415" s="61" t="s">
        <v>26</v>
      </c>
      <c r="E415" s="62" t="s">
        <v>343</v>
      </c>
      <c r="F415" s="66">
        <v>0</v>
      </c>
      <c r="G415" s="66">
        <v>0</v>
      </c>
      <c r="H415" s="66">
        <v>0</v>
      </c>
      <c r="I415" s="66">
        <v>0</v>
      </c>
      <c r="J415" s="66">
        <v>0</v>
      </c>
      <c r="K415" s="66">
        <v>0</v>
      </c>
      <c r="L415" s="66">
        <v>0</v>
      </c>
      <c r="M415" s="66">
        <v>0</v>
      </c>
      <c r="N415" s="66">
        <v>0</v>
      </c>
      <c r="O415" s="66">
        <v>0</v>
      </c>
      <c r="P415" s="66">
        <v>0</v>
      </c>
      <c r="Q415" s="66">
        <v>0</v>
      </c>
      <c r="R415" s="66">
        <v>0</v>
      </c>
    </row>
    <row r="416" spans="2:18" ht="15.75">
      <c r="B416" s="55"/>
      <c r="C416" s="10">
        <v>381</v>
      </c>
      <c r="D416" s="61" t="s">
        <v>26</v>
      </c>
      <c r="E416" s="62" t="s">
        <v>344</v>
      </c>
      <c r="F416" s="66">
        <v>0</v>
      </c>
      <c r="G416" s="66">
        <v>0</v>
      </c>
      <c r="H416" s="66">
        <v>0</v>
      </c>
      <c r="I416" s="66">
        <v>0</v>
      </c>
      <c r="J416" s="66">
        <v>0</v>
      </c>
      <c r="K416" s="66">
        <v>0</v>
      </c>
      <c r="L416" s="66">
        <v>0</v>
      </c>
      <c r="M416" s="66">
        <v>0</v>
      </c>
      <c r="N416" s="66">
        <v>0</v>
      </c>
      <c r="O416" s="66">
        <v>0</v>
      </c>
      <c r="P416" s="66">
        <v>0</v>
      </c>
      <c r="Q416" s="66">
        <v>0</v>
      </c>
      <c r="R416" s="66">
        <v>0</v>
      </c>
    </row>
    <row r="417" spans="2:18" ht="15.75">
      <c r="B417" s="57" t="s">
        <v>345</v>
      </c>
      <c r="C417" s="7"/>
      <c r="D417" s="8"/>
      <c r="E417" s="7"/>
      <c r="F417" s="65">
        <v>171.27777777777777</v>
      </c>
      <c r="G417" s="65">
        <v>127</v>
      </c>
      <c r="H417" s="65">
        <v>131.5</v>
      </c>
      <c r="I417" s="65">
        <v>111</v>
      </c>
      <c r="J417" s="65">
        <v>120</v>
      </c>
      <c r="K417" s="65">
        <v>123</v>
      </c>
      <c r="L417" s="65">
        <v>140.5</v>
      </c>
      <c r="M417" s="65">
        <v>131.5</v>
      </c>
      <c r="N417" s="65">
        <v>116</v>
      </c>
      <c r="O417" s="65">
        <v>124.5</v>
      </c>
      <c r="P417" s="65">
        <v>134.5</v>
      </c>
      <c r="Q417" s="65">
        <v>155.5</v>
      </c>
      <c r="R417" s="65">
        <v>126.5</v>
      </c>
    </row>
    <row r="418" spans="2:18" ht="15.75">
      <c r="B418" s="55"/>
      <c r="C418" s="10">
        <v>349</v>
      </c>
      <c r="D418" s="61" t="s">
        <v>11</v>
      </c>
      <c r="E418" s="62" t="s">
        <v>346</v>
      </c>
      <c r="F418" s="66">
        <v>158.5</v>
      </c>
      <c r="G418" s="66">
        <v>120</v>
      </c>
      <c r="H418" s="66">
        <v>126.5</v>
      </c>
      <c r="I418" s="66">
        <v>111</v>
      </c>
      <c r="J418" s="66">
        <v>120</v>
      </c>
      <c r="K418" s="66">
        <v>123</v>
      </c>
      <c r="L418" s="66">
        <v>129.5</v>
      </c>
      <c r="M418" s="66">
        <v>119</v>
      </c>
      <c r="N418" s="66">
        <v>102</v>
      </c>
      <c r="O418" s="66">
        <v>111.5</v>
      </c>
      <c r="P418" s="66">
        <v>122</v>
      </c>
      <c r="Q418" s="66">
        <v>131.5</v>
      </c>
      <c r="R418" s="66">
        <v>110.5</v>
      </c>
    </row>
    <row r="419" spans="2:18" ht="15.75">
      <c r="B419" s="55"/>
      <c r="C419" s="10">
        <v>503</v>
      </c>
      <c r="D419" s="61" t="s">
        <v>32</v>
      </c>
      <c r="E419" s="62" t="s">
        <v>459</v>
      </c>
      <c r="F419" s="66">
        <v>0</v>
      </c>
      <c r="G419" s="66">
        <v>0</v>
      </c>
      <c r="H419" s="66">
        <v>0</v>
      </c>
      <c r="I419" s="66">
        <v>0</v>
      </c>
      <c r="J419" s="66">
        <v>0</v>
      </c>
      <c r="K419" s="66">
        <v>0</v>
      </c>
      <c r="L419" s="66">
        <v>0</v>
      </c>
      <c r="M419" s="66">
        <v>0</v>
      </c>
      <c r="N419" s="66">
        <v>0</v>
      </c>
      <c r="O419" s="66">
        <v>0</v>
      </c>
      <c r="P419" s="66">
        <v>0</v>
      </c>
      <c r="Q419" s="66">
        <v>0</v>
      </c>
      <c r="R419" s="66">
        <v>0</v>
      </c>
    </row>
    <row r="420" spans="2:18" ht="15.75">
      <c r="B420" s="55"/>
      <c r="C420" s="10">
        <v>350</v>
      </c>
      <c r="D420" s="61" t="s">
        <v>26</v>
      </c>
      <c r="E420" s="62" t="s">
        <v>347</v>
      </c>
      <c r="F420" s="66">
        <v>0</v>
      </c>
      <c r="G420" s="66">
        <v>0</v>
      </c>
      <c r="H420" s="66">
        <v>0</v>
      </c>
      <c r="I420" s="66">
        <v>0</v>
      </c>
      <c r="J420" s="66">
        <v>0</v>
      </c>
      <c r="K420" s="66">
        <v>0</v>
      </c>
      <c r="L420" s="66">
        <v>0</v>
      </c>
      <c r="M420" s="66">
        <v>0</v>
      </c>
      <c r="N420" s="66">
        <v>0</v>
      </c>
      <c r="O420" s="66">
        <v>0</v>
      </c>
      <c r="P420" s="66">
        <v>0</v>
      </c>
      <c r="Q420" s="66">
        <v>0</v>
      </c>
      <c r="R420" s="66">
        <v>0</v>
      </c>
    </row>
    <row r="421" spans="2:18" ht="15.75">
      <c r="B421" s="55"/>
      <c r="C421" s="10">
        <v>351</v>
      </c>
      <c r="D421" s="61" t="s">
        <v>26</v>
      </c>
      <c r="E421" s="62" t="s">
        <v>348</v>
      </c>
      <c r="F421" s="66">
        <v>0</v>
      </c>
      <c r="G421" s="66">
        <v>0</v>
      </c>
      <c r="H421" s="66">
        <v>0</v>
      </c>
      <c r="I421" s="66">
        <v>0</v>
      </c>
      <c r="J421" s="66">
        <v>0</v>
      </c>
      <c r="K421" s="66">
        <v>0</v>
      </c>
      <c r="L421" s="66">
        <v>0</v>
      </c>
      <c r="M421" s="66">
        <v>0</v>
      </c>
      <c r="N421" s="66">
        <v>0</v>
      </c>
      <c r="O421" s="66">
        <v>0</v>
      </c>
      <c r="P421" s="66">
        <v>0</v>
      </c>
      <c r="Q421" s="66">
        <v>0</v>
      </c>
      <c r="R421" s="66">
        <v>0</v>
      </c>
    </row>
    <row r="422" spans="2:18" ht="15.75">
      <c r="B422" s="55"/>
      <c r="C422" s="10">
        <v>352</v>
      </c>
      <c r="D422" s="61" t="s">
        <v>26</v>
      </c>
      <c r="E422" s="62" t="s">
        <v>349</v>
      </c>
      <c r="F422" s="66">
        <v>0</v>
      </c>
      <c r="G422" s="66">
        <v>0</v>
      </c>
      <c r="H422" s="66">
        <v>0</v>
      </c>
      <c r="I422" s="66">
        <v>0</v>
      </c>
      <c r="J422" s="66">
        <v>0</v>
      </c>
      <c r="K422" s="66">
        <v>0</v>
      </c>
      <c r="L422" s="66">
        <v>0</v>
      </c>
      <c r="M422" s="66">
        <v>0</v>
      </c>
      <c r="N422" s="66">
        <v>0</v>
      </c>
      <c r="O422" s="66">
        <v>0</v>
      </c>
      <c r="P422" s="66">
        <v>0</v>
      </c>
      <c r="Q422" s="66">
        <v>0</v>
      </c>
      <c r="R422" s="66">
        <v>0</v>
      </c>
    </row>
    <row r="423" spans="2:18" ht="15.75">
      <c r="B423" s="55"/>
      <c r="C423" s="10">
        <v>355</v>
      </c>
      <c r="D423" s="61" t="s">
        <v>26</v>
      </c>
      <c r="E423" s="62" t="s">
        <v>350</v>
      </c>
      <c r="F423" s="66">
        <v>0</v>
      </c>
      <c r="G423" s="66">
        <v>0</v>
      </c>
      <c r="H423" s="66">
        <v>0</v>
      </c>
      <c r="I423" s="66">
        <v>0</v>
      </c>
      <c r="J423" s="66">
        <v>0</v>
      </c>
      <c r="K423" s="66">
        <v>0</v>
      </c>
      <c r="L423" s="66">
        <v>0</v>
      </c>
      <c r="M423" s="66">
        <v>0</v>
      </c>
      <c r="N423" s="66">
        <v>0</v>
      </c>
      <c r="O423" s="66">
        <v>0</v>
      </c>
      <c r="P423" s="66">
        <v>0</v>
      </c>
      <c r="Q423" s="66">
        <v>0</v>
      </c>
      <c r="R423" s="66">
        <v>0</v>
      </c>
    </row>
    <row r="424" spans="2:18" ht="15.75">
      <c r="B424" s="55"/>
      <c r="C424" s="10">
        <v>364</v>
      </c>
      <c r="D424" s="61" t="s">
        <v>26</v>
      </c>
      <c r="E424" s="62" t="s">
        <v>420</v>
      </c>
      <c r="F424" s="66">
        <v>0</v>
      </c>
      <c r="G424" s="66">
        <v>0</v>
      </c>
      <c r="H424" s="66">
        <v>0</v>
      </c>
      <c r="I424" s="66">
        <v>0</v>
      </c>
      <c r="J424" s="66">
        <v>0</v>
      </c>
      <c r="K424" s="66">
        <v>0</v>
      </c>
      <c r="L424" s="66">
        <v>0</v>
      </c>
      <c r="M424" s="66">
        <v>0</v>
      </c>
      <c r="N424" s="66">
        <v>0</v>
      </c>
      <c r="O424" s="66">
        <v>0</v>
      </c>
      <c r="P424" s="66">
        <v>0</v>
      </c>
      <c r="Q424" s="66">
        <v>0</v>
      </c>
      <c r="R424" s="66">
        <v>0</v>
      </c>
    </row>
    <row r="425" ht="15">
      <c r="D425"/>
    </row>
    <row r="426" ht="15">
      <c r="D426"/>
    </row>
    <row r="427" ht="15">
      <c r="D427"/>
    </row>
    <row r="428" ht="15">
      <c r="D428"/>
    </row>
    <row r="429" ht="15">
      <c r="D429"/>
    </row>
    <row r="430" ht="15">
      <c r="D430"/>
    </row>
    <row r="431" ht="15">
      <c r="D431"/>
    </row>
    <row r="432" ht="15">
      <c r="D432"/>
    </row>
    <row r="433" ht="15">
      <c r="D433"/>
    </row>
  </sheetData>
  <sheetProtection/>
  <mergeCells count="1"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Laura Chavez Lusdina</cp:lastModifiedBy>
  <dcterms:created xsi:type="dcterms:W3CDTF">2012-04-17T20:08:41Z</dcterms:created>
  <dcterms:modified xsi:type="dcterms:W3CDTF">2015-12-02T22:09:30Z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