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495" windowHeight="9660" activeTab="0"/>
  </bookViews>
  <sheets>
    <sheet name="Principal" sheetId="1" r:id="rId1"/>
    <sheet name="Hora_medico" sheetId="2" r:id="rId2"/>
    <sheet name="Cama" sheetId="3" r:id="rId3"/>
    <sheet name="Sala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<sst xmlns="http://schemas.openxmlformats.org/spreadsheetml/2006/main" count="2458" uniqueCount="464">
  <si>
    <t>INDICADORES DE DESEMPEÑO ASISTENCIAL EN GESTION DE SALUD</t>
  </si>
  <si>
    <t>RENDIMIENTO HORA MEDICO POR REDES Y CENTROS ASISTENCIALES DE ESSALUD</t>
  </si>
  <si>
    <t>RED ASISTENCIAL</t>
  </si>
  <si>
    <t>COD.CEN.</t>
  </si>
  <si>
    <t>CATEGORIA</t>
  </si>
  <si>
    <t>CENTRO ASISTENCIAL</t>
  </si>
  <si>
    <t>ALMENARA</t>
  </si>
  <si>
    <t>H.N.</t>
  </si>
  <si>
    <t>GUILLERMO ALMENARA IRIGOYEN</t>
  </si>
  <si>
    <t>H.III</t>
  </si>
  <si>
    <t>HOSPITAL DE EMERGENCIAS GRAU</t>
  </si>
  <si>
    <t>H.II</t>
  </si>
  <si>
    <t>RAMON CASTILLA</t>
  </si>
  <si>
    <t>SAN ISIDRO LABRADOR</t>
  </si>
  <si>
    <t>VITARTE</t>
  </si>
  <si>
    <t>H.I</t>
  </si>
  <si>
    <t>POL.</t>
  </si>
  <si>
    <t>CHOSICA</t>
  </si>
  <si>
    <t>SAN LUIS</t>
  </si>
  <si>
    <t>CAP III</t>
  </si>
  <si>
    <t>EL AGUSTINO</t>
  </si>
  <si>
    <t>HUAYCAN</t>
  </si>
  <si>
    <t>INDEPENDENCIA</t>
  </si>
  <si>
    <t>C.M.</t>
  </si>
  <si>
    <t>ANCIJE</t>
  </si>
  <si>
    <t>CASAPALCA</t>
  </si>
  <si>
    <t>P.M.</t>
  </si>
  <si>
    <t>CONSTRUCCION CIVIL</t>
  </si>
  <si>
    <t>AMAZONAS</t>
  </si>
  <si>
    <t>EL BUEN SAMARITANO</t>
  </si>
  <si>
    <t>HEROES DEL CENEPA</t>
  </si>
  <si>
    <t>HIGOS URCO</t>
  </si>
  <si>
    <t>CAP I</t>
  </si>
  <si>
    <t>RODRIGUEZ DE MENDOZA</t>
  </si>
  <si>
    <t>SANTA MARIA DE NIEVA</t>
  </si>
  <si>
    <t>LAMUD</t>
  </si>
  <si>
    <t>LONYA GRANDE</t>
  </si>
  <si>
    <t>OCALLI</t>
  </si>
  <si>
    <t>PEDRO RUIZ GALLO</t>
  </si>
  <si>
    <t>ANCASH</t>
  </si>
  <si>
    <t>CHIMBOTE</t>
  </si>
  <si>
    <t>CAP II</t>
  </si>
  <si>
    <t>POMABAMBA</t>
  </si>
  <si>
    <t>SAN JACINTO</t>
  </si>
  <si>
    <t>CASMA</t>
  </si>
  <si>
    <t>COISHCO</t>
  </si>
  <si>
    <t>HUARMEY</t>
  </si>
  <si>
    <t>SIHUAS</t>
  </si>
  <si>
    <t>CABANA</t>
  </si>
  <si>
    <t>CONCHUCOS</t>
  </si>
  <si>
    <t>PAMPAS</t>
  </si>
  <si>
    <t>PISCOBAMBA</t>
  </si>
  <si>
    <t>YUNGAY</t>
  </si>
  <si>
    <t>PALLASCA</t>
  </si>
  <si>
    <t>APURIMAC</t>
  </si>
  <si>
    <t>ABANCAY</t>
  </si>
  <si>
    <t>ANDAHUAYLAS</t>
  </si>
  <si>
    <t>CHALHUANCA</t>
  </si>
  <si>
    <t>CHINCHEROS</t>
  </si>
  <si>
    <t>CURAHUASI</t>
  </si>
  <si>
    <t>CHUQUIBAMBILLA</t>
  </si>
  <si>
    <t>AREQUIPA</t>
  </si>
  <si>
    <t>CARLOS ALBERTO SEGUIN ESCOBEDO</t>
  </si>
  <si>
    <t>YANAHUARA</t>
  </si>
  <si>
    <t>SAMUEL PASTOR</t>
  </si>
  <si>
    <t>EDMUNDO ESCOMEL</t>
  </si>
  <si>
    <t>METROPOLITANO</t>
  </si>
  <si>
    <t>PAUCARPATA</t>
  </si>
  <si>
    <t>MELITON SALAS TEJADA</t>
  </si>
  <si>
    <t>HUNTER</t>
  </si>
  <si>
    <t>CHIVAY</t>
  </si>
  <si>
    <t>EL PEDREGAL</t>
  </si>
  <si>
    <t>APLAO</t>
  </si>
  <si>
    <t>VITOR</t>
  </si>
  <si>
    <t>YURA</t>
  </si>
  <si>
    <t>ACARI</t>
  </si>
  <si>
    <t>ATICO</t>
  </si>
  <si>
    <t>CARAVELI</t>
  </si>
  <si>
    <t>CHALA</t>
  </si>
  <si>
    <t>CHUCARAPI</t>
  </si>
  <si>
    <t>CHUQUIBAMBA</t>
  </si>
  <si>
    <t>CONO NORTE</t>
  </si>
  <si>
    <t>CORIRE</t>
  </si>
  <si>
    <t>COTAHUASI</t>
  </si>
  <si>
    <t>LA JOYA</t>
  </si>
  <si>
    <t>MATARANI</t>
  </si>
  <si>
    <t>SANTA RITA</t>
  </si>
  <si>
    <t>AYACUCHO</t>
  </si>
  <si>
    <t>HUANTA</t>
  </si>
  <si>
    <t>HUANCASANCOS</t>
  </si>
  <si>
    <t>SAN MIGUEL</t>
  </si>
  <si>
    <t>CANGALLO</t>
  </si>
  <si>
    <t>SAN FRANCISCO</t>
  </si>
  <si>
    <t>VILCASHUAMAN</t>
  </si>
  <si>
    <t>QUEROBAMBA</t>
  </si>
  <si>
    <t>HUANCAPI</t>
  </si>
  <si>
    <t>CAJAMARCA</t>
  </si>
  <si>
    <t>HUALGAYOC</t>
  </si>
  <si>
    <t>CAJABAMBA</t>
  </si>
  <si>
    <t>CELENDIN</t>
  </si>
  <si>
    <t>BAMBAMARCA</t>
  </si>
  <si>
    <t>CONTUMAZA</t>
  </si>
  <si>
    <t>SAN MARCOS</t>
  </si>
  <si>
    <t>SAN PABLO</t>
  </si>
  <si>
    <t>TEMBLADERA</t>
  </si>
  <si>
    <t>BOLIVAR</t>
  </si>
  <si>
    <t>CENTRO NACIONAL SALUD RENAL</t>
  </si>
  <si>
    <t>CUSCO</t>
  </si>
  <si>
    <t>ADOLFO GUEVARA VELASCO</t>
  </si>
  <si>
    <t>ESPINAR</t>
  </si>
  <si>
    <t>QUILLABAMBA</t>
  </si>
  <si>
    <t>URUBAMBA</t>
  </si>
  <si>
    <t>SICUANI</t>
  </si>
  <si>
    <t>SAN SEBASTIAN</t>
  </si>
  <si>
    <t>ACOMAYO</t>
  </si>
  <si>
    <t>CALCA</t>
  </si>
  <si>
    <t>URCOS</t>
  </si>
  <si>
    <t>MACHU PICCHU</t>
  </si>
  <si>
    <t>PAUCARTAMBO</t>
  </si>
  <si>
    <t>HUYRO</t>
  </si>
  <si>
    <t>SALVACION</t>
  </si>
  <si>
    <t>HUANCAVELICA</t>
  </si>
  <si>
    <t>CHURCAMPA</t>
  </si>
  <si>
    <t>HUAYTARA</t>
  </si>
  <si>
    <t>LIRCAY</t>
  </si>
  <si>
    <t>ACOBAMBA</t>
  </si>
  <si>
    <t>CASTROVIRREYNA</t>
  </si>
  <si>
    <t>HUANUCO</t>
  </si>
  <si>
    <t>TINGO MARIA</t>
  </si>
  <si>
    <t>UCHIZA</t>
  </si>
  <si>
    <t>LEONCIO PRADO</t>
  </si>
  <si>
    <t>TOCACHE</t>
  </si>
  <si>
    <t>AUCAYACU</t>
  </si>
  <si>
    <t>BAÑOS</t>
  </si>
  <si>
    <t>SUNGARO</t>
  </si>
  <si>
    <t>LA UNION</t>
  </si>
  <si>
    <t>LLATA</t>
  </si>
  <si>
    <t>PANAO</t>
  </si>
  <si>
    <t>SANTA LUCIA</t>
  </si>
  <si>
    <t>ICA</t>
  </si>
  <si>
    <t>H.IV</t>
  </si>
  <si>
    <t>RENE TOCHE GROPPO</t>
  </si>
  <si>
    <t>FELIX TORREALVA GUTIERREZ</t>
  </si>
  <si>
    <t>MARIA REICHE NEUMAN</t>
  </si>
  <si>
    <t>PUEBLO NUEVO</t>
  </si>
  <si>
    <t>PUQUIO</t>
  </si>
  <si>
    <t>NASCA</t>
  </si>
  <si>
    <t>LA TINGUIÑA</t>
  </si>
  <si>
    <t>SANTA MARGARITA</t>
  </si>
  <si>
    <t>CHAVALINA</t>
  </si>
  <si>
    <t>PALPA</t>
  </si>
  <si>
    <t>SAN CLEMENTE</t>
  </si>
  <si>
    <t>TAMBO DE MORA</t>
  </si>
  <si>
    <t>VILLA TUPAC AMARU</t>
  </si>
  <si>
    <t>CORACORA</t>
  </si>
  <si>
    <t>MACACONA</t>
  </si>
  <si>
    <t>INCOR</t>
  </si>
  <si>
    <t>JULIACA</t>
  </si>
  <si>
    <t>LAMPA</t>
  </si>
  <si>
    <t>AZANGARO</t>
  </si>
  <si>
    <t>AYAVIRI</t>
  </si>
  <si>
    <t>HUANCANE</t>
  </si>
  <si>
    <t>SAN RAFAEL</t>
  </si>
  <si>
    <t>SANDIA</t>
  </si>
  <si>
    <t>SAN GABAN</t>
  </si>
  <si>
    <t>JUNIN</t>
  </si>
  <si>
    <t>ALBERTO HURTADO ABADIA</t>
  </si>
  <si>
    <t>RIO NEGRO - SATIPO</t>
  </si>
  <si>
    <t>TARMA</t>
  </si>
  <si>
    <t>JAUJA</t>
  </si>
  <si>
    <t>METROPOLITANO HUANCAYO</t>
  </si>
  <si>
    <t>CHILCA</t>
  </si>
  <si>
    <t>PICHANAQUI</t>
  </si>
  <si>
    <t>CONCEPCION</t>
  </si>
  <si>
    <t>ANDAYCHAGUA</t>
  </si>
  <si>
    <t>COBRIZA</t>
  </si>
  <si>
    <t>CORPACANCHA</t>
  </si>
  <si>
    <t>MARH TUNEL</t>
  </si>
  <si>
    <t>MOROCOCHA</t>
  </si>
  <si>
    <t>MUQUIYAUYO</t>
  </si>
  <si>
    <t>PACHACAYO</t>
  </si>
  <si>
    <t>SAN CRISTOBAL</t>
  </si>
  <si>
    <t>YAURICOCHA</t>
  </si>
  <si>
    <t>SAN PEDRO DE CAJAS</t>
  </si>
  <si>
    <t>LA LIBERTAD</t>
  </si>
  <si>
    <t>VICTOR LAZARTE ECHEGARAY</t>
  </si>
  <si>
    <t>CHOCOPE</t>
  </si>
  <si>
    <t>ALBRECHT</t>
  </si>
  <si>
    <t>PACASMAYO</t>
  </si>
  <si>
    <t>FLORENCIA DE MORA</t>
  </si>
  <si>
    <t>LA ESPERANZA</t>
  </si>
  <si>
    <t>MOCHE</t>
  </si>
  <si>
    <t>EL PORVENIR</t>
  </si>
  <si>
    <t>VICTOR LARCO HERRERA</t>
  </si>
  <si>
    <t>GUADALUPE</t>
  </si>
  <si>
    <t>HUAMACHUCO</t>
  </si>
  <si>
    <t>LAREDO</t>
  </si>
  <si>
    <t>OTUZCO</t>
  </si>
  <si>
    <t>SOLEDAD</t>
  </si>
  <si>
    <t>TAYABAMBA</t>
  </si>
  <si>
    <t>CASCAS</t>
  </si>
  <si>
    <t>CHICAMA</t>
  </si>
  <si>
    <t>MALABRIGO</t>
  </si>
  <si>
    <t>SALAVERRY</t>
  </si>
  <si>
    <t>SAN PEDRO DE LLOC</t>
  </si>
  <si>
    <t>ASCOPE</t>
  </si>
  <si>
    <t>ESPECIALIZADO CASA GRANDE</t>
  </si>
  <si>
    <t>HUANCHACO</t>
  </si>
  <si>
    <t>CARTAVIO</t>
  </si>
  <si>
    <t>JEQUETEPEQUE</t>
  </si>
  <si>
    <t>LIMONCARRO</t>
  </si>
  <si>
    <t>QUIRUVILCA</t>
  </si>
  <si>
    <t>SAN JOSE</t>
  </si>
  <si>
    <t>SANTIAGO DE CHUCO</t>
  </si>
  <si>
    <t>SAUSAL</t>
  </si>
  <si>
    <t>CHAO</t>
  </si>
  <si>
    <t>PAIJAN</t>
  </si>
  <si>
    <t>SANTIAGO DE CAO</t>
  </si>
  <si>
    <t>LAMBAYEQUE</t>
  </si>
  <si>
    <t>ALMANZOR AGUINAGA ASENJO</t>
  </si>
  <si>
    <t>JAEN</t>
  </si>
  <si>
    <t>AGUSTIN ARBULU NEYRA</t>
  </si>
  <si>
    <t>CHEPEN</t>
  </si>
  <si>
    <t>NAYLAMP</t>
  </si>
  <si>
    <t>CARLOS CASTANEDA IPARRAGUIRRE</t>
  </si>
  <si>
    <t>AGUSTIN GAVIDIA SALCEDO</t>
  </si>
  <si>
    <t>CHICLAYO OESTE</t>
  </si>
  <si>
    <t>MANUEL MANRIQUE NEVADO</t>
  </si>
  <si>
    <t>CHONGOYAPE</t>
  </si>
  <si>
    <t>JAYANCA</t>
  </si>
  <si>
    <t>MOTUPE</t>
  </si>
  <si>
    <t>SAN IGNACIO</t>
  </si>
  <si>
    <t>PATAPO</t>
  </si>
  <si>
    <t>CHOTA</t>
  </si>
  <si>
    <t>CUTERVO</t>
  </si>
  <si>
    <t>CAYALTI</t>
  </si>
  <si>
    <t>JUAN AITA VALLE</t>
  </si>
  <si>
    <t>OLMOS</t>
  </si>
  <si>
    <t>OYOTUN</t>
  </si>
  <si>
    <t>PUCARA</t>
  </si>
  <si>
    <t>SANTA CRUZ</t>
  </si>
  <si>
    <t>TUCUME</t>
  </si>
  <si>
    <t>UCUPE</t>
  </si>
  <si>
    <t>LORETO</t>
  </si>
  <si>
    <t>IQUITOS</t>
  </si>
  <si>
    <t>PUNCHANA</t>
  </si>
  <si>
    <t>SAN JUAN BAUTISTA</t>
  </si>
  <si>
    <t>CABALLOCOCHA</t>
  </si>
  <si>
    <t>NAUTA</t>
  </si>
  <si>
    <t>REQUENA</t>
  </si>
  <si>
    <t>MADRE DE DIOS</t>
  </si>
  <si>
    <t>IBERIA</t>
  </si>
  <si>
    <t>MAZUCO</t>
  </si>
  <si>
    <t>MOQUEGUA</t>
  </si>
  <si>
    <t>ILO</t>
  </si>
  <si>
    <t>OMATE</t>
  </si>
  <si>
    <t>MOYOBAMBA</t>
  </si>
  <si>
    <t>RIOJA</t>
  </si>
  <si>
    <t>PASCO</t>
  </si>
  <si>
    <t>CERRO DE PASCO</t>
  </si>
  <si>
    <t>HUARIACA</t>
  </si>
  <si>
    <t>OXAPAMPA</t>
  </si>
  <si>
    <t>HUAYLLAY</t>
  </si>
  <si>
    <t>VILLA RICA</t>
  </si>
  <si>
    <t>YANAHUANCA</t>
  </si>
  <si>
    <t>SAN JUAN</t>
  </si>
  <si>
    <t>CHICRIN</t>
  </si>
  <si>
    <t>COLQUIJIRCA</t>
  </si>
  <si>
    <t>HUARON</t>
  </si>
  <si>
    <t>MILPO</t>
  </si>
  <si>
    <t>POZUZO</t>
  </si>
  <si>
    <t>PUERTO BERMUDEZ</t>
  </si>
  <si>
    <t>PIURA</t>
  </si>
  <si>
    <t>CAYETANO HEREDIA</t>
  </si>
  <si>
    <t>TALARA</t>
  </si>
  <si>
    <t>JORGE REATEGUI DELGADO</t>
  </si>
  <si>
    <t>SULLANA</t>
  </si>
  <si>
    <t>CASTILLA</t>
  </si>
  <si>
    <t>CHULUCANAS</t>
  </si>
  <si>
    <t>EL ALTO</t>
  </si>
  <si>
    <t>LEONCIO AMAYA TUME</t>
  </si>
  <si>
    <t>TAMBO GRANDE</t>
  </si>
  <si>
    <t>AYABACA</t>
  </si>
  <si>
    <t>CANCHAQUE</t>
  </si>
  <si>
    <t>HUANCABAMBA</t>
  </si>
  <si>
    <t>IGNACIO ESCUDERO</t>
  </si>
  <si>
    <t>LOS ORGANOS</t>
  </si>
  <si>
    <t>MORROPON</t>
  </si>
  <si>
    <t>NEGRITOS</t>
  </si>
  <si>
    <t>SECHURA</t>
  </si>
  <si>
    <t>PUNO</t>
  </si>
  <si>
    <t>CLINICA UNIVERSITARIA UNA - ESSALUD</t>
  </si>
  <si>
    <t>ILAVE</t>
  </si>
  <si>
    <t>ACORA</t>
  </si>
  <si>
    <t>DESAGUADERO</t>
  </si>
  <si>
    <t>JULI</t>
  </si>
  <si>
    <t>YUNGUYO</t>
  </si>
  <si>
    <t>REBAGLIATI</t>
  </si>
  <si>
    <t>EDGARDO REBAGLIATI MARTINS</t>
  </si>
  <si>
    <t>SUAREZ-ANGAMOS</t>
  </si>
  <si>
    <t>CAÑETE</t>
  </si>
  <si>
    <t>CHINCHA</t>
  </si>
  <si>
    <t>PROCERES</t>
  </si>
  <si>
    <t>VILLA MARIA</t>
  </si>
  <si>
    <t>PABLO BERMUDEZ</t>
  </si>
  <si>
    <t>SAN ISIDRO</t>
  </si>
  <si>
    <t>LURIN</t>
  </si>
  <si>
    <t>MALA</t>
  </si>
  <si>
    <t>LA QUEBRADA</t>
  </si>
  <si>
    <t>UBAP</t>
  </si>
  <si>
    <t>JESUS MARÍA</t>
  </si>
  <si>
    <t>SABOGAL</t>
  </si>
  <si>
    <t>ALBERTO SABOGAL SOLOGUREN</t>
  </si>
  <si>
    <t>OCTAVIO MONGRUT MUÑOZ</t>
  </si>
  <si>
    <t>FIORI</t>
  </si>
  <si>
    <t>LUIS NEGREIROS</t>
  </si>
  <si>
    <t>HNA MARIA DONROSE SUTMOLLER</t>
  </si>
  <si>
    <t>PUENTE PIEDRA</t>
  </si>
  <si>
    <t>CARABAYLLO</t>
  </si>
  <si>
    <t>METROPOLITANO DEL CALLAO</t>
  </si>
  <si>
    <t>HUARAL</t>
  </si>
  <si>
    <t>PARAMONGA</t>
  </si>
  <si>
    <t>CHANCAY</t>
  </si>
  <si>
    <t>HUMAYA</t>
  </si>
  <si>
    <t>RAURA</t>
  </si>
  <si>
    <t>SAYAN</t>
  </si>
  <si>
    <t>OYON</t>
  </si>
  <si>
    <t>LOS OLIVOS</t>
  </si>
  <si>
    <t>TACNA</t>
  </si>
  <si>
    <t>TACNA DANIEL ALCIDES CARRION</t>
  </si>
  <si>
    <t>METROPOLITANO DE TACNA</t>
  </si>
  <si>
    <t>CONO SUR</t>
  </si>
  <si>
    <t>TARATA</t>
  </si>
  <si>
    <t>ILABAYA</t>
  </si>
  <si>
    <t>ITE</t>
  </si>
  <si>
    <t>TARAPOTO</t>
  </si>
  <si>
    <t>JUANJUI</t>
  </si>
  <si>
    <t>YURIMAGUAS</t>
  </si>
  <si>
    <t>BELLAVISTA</t>
  </si>
  <si>
    <t>LAMAS</t>
  </si>
  <si>
    <t>SAPOSOA</t>
  </si>
  <si>
    <t>TUMBES</t>
  </si>
  <si>
    <t>LA CRUZ</t>
  </si>
  <si>
    <t>ZORRITOS</t>
  </si>
  <si>
    <t>ZARUMILLA</t>
  </si>
  <si>
    <t>UCAYALI</t>
  </si>
  <si>
    <t>PUCALLPA</t>
  </si>
  <si>
    <t>AGUAYTIA</t>
  </si>
  <si>
    <t>ALAMEDA</t>
  </si>
  <si>
    <t>ATALAYA</t>
  </si>
  <si>
    <t>CONTAMANA</t>
  </si>
  <si>
    <t>Essalud</t>
  </si>
  <si>
    <t>Oficina Central de Planificación y Desarrollo</t>
  </si>
  <si>
    <t>Gerencia de Planeamiento Corporativo</t>
  </si>
  <si>
    <t>Sub Gerencia de Información Gerencial</t>
  </si>
  <si>
    <t>PRINCIPALES INDICADORES DE DESEMPEÑO INSTITUCIONAL</t>
  </si>
  <si>
    <t xml:space="preserve">    </t>
  </si>
  <si>
    <t>DE LOS CENTROS ASISTENCIALES</t>
  </si>
  <si>
    <t>CONSULTA EXTERNA</t>
  </si>
  <si>
    <t>RENDIMIENTO HORA MEDICO</t>
  </si>
  <si>
    <t>HOSPITALIZACION</t>
  </si>
  <si>
    <t>RENDIMIENTO CAMA</t>
  </si>
  <si>
    <t>INTERVENCIONES QUIRURGICAS</t>
  </si>
  <si>
    <t>RENDIMIENTO DE SALA DE OPERACIONES</t>
  </si>
  <si>
    <t>Linea 201</t>
  </si>
  <si>
    <t>AÑO</t>
  </si>
  <si>
    <t>MES1</t>
  </si>
  <si>
    <t xml:space="preserve">  :  </t>
  </si>
  <si>
    <t>AÑOMES</t>
  </si>
  <si>
    <t>COLUM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</si>
  <si>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</si>
  <si>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</si>
  <si>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</si>
  <si>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</si>
  <si>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</si>
  <si>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</si>
  <si>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</si>
  <si>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</si>
  <si>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</si>
  <si>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</si>
  <si>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</si>
  <si>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</si>
  <si>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</si>
  <si>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 OCTUBRE</t>
  </si>
  <si>
    <t>2011 NOVIEMBRE</t>
  </si>
  <si>
    <t>RENDIMIENTO CAMA DE HOSPITALIZACION POR REDES Y CENTROS ASISTENCIALES DE ESSALUD</t>
  </si>
  <si>
    <t>DEFINICION DE INDICADORES</t>
  </si>
  <si>
    <t>- RENDIMIENTO HORA MEDICO</t>
  </si>
  <si>
    <t xml:space="preserve">Descripción </t>
  </si>
  <si>
    <t>Es el promedio de atenciones realizadas por cada hora de trabajo médico, es un indicador de eficiencia. Estandar: (En C.A. hasta nivel HIII: 5.0; HIV y H.N. 4.0)</t>
  </si>
  <si>
    <t>Responsable</t>
  </si>
  <si>
    <t>Gerencia de División de Prestaciones</t>
  </si>
  <si>
    <t>Fuente / Procesamiento</t>
  </si>
  <si>
    <t>Sistemas (NSIG) en C.A  y el (SES) en las Redes y Sede Central</t>
  </si>
  <si>
    <t>Formula / Cálculo</t>
  </si>
  <si>
    <t>N° Total de consultas / N° total de horas médicas efectivas.</t>
  </si>
  <si>
    <t>Unidad:</t>
  </si>
  <si>
    <t>Frecuencia de Medición</t>
  </si>
  <si>
    <t>Mensual</t>
  </si>
  <si>
    <t>Oportunidad de Medición:</t>
  </si>
  <si>
    <t>15 C/Mes</t>
  </si>
  <si>
    <t>- RENDIMIENTO CAMA</t>
  </si>
  <si>
    <t>Se mide como el promedio de egresos hospitalarios por cama hospitalaria disponible en el periodo.  Es un indicador de eficiencia. Estandar: HI: 6.5; HII: 6.0; HIII: 5.0; HIV: 4.0 y H.N: 3.0.</t>
  </si>
  <si>
    <t>N° Total de egresos hospitalarios / N° camas hospitalarias (promedio).</t>
  </si>
  <si>
    <t>Mide el número promedio de intervenciones quirúrgicas  realizadas por cada sala de operaciones. Estandar : H.I : 75 ; H.II : 85 ; H.III : 105 ; H.IV : 125  y H.N. : 100.</t>
  </si>
  <si>
    <t>Nº de Intervenciones Quirúrgicas  Ejecutadas / Nº de Salas de Operaciones.</t>
  </si>
  <si>
    <t>- RENDIMIENTO DE SALA DE OPERACIONES</t>
  </si>
  <si>
    <t>Menu 
Principal</t>
  </si>
  <si>
    <t>RENDIMIENTO DE SALA DE OPERACIONES  POR REDES Y CENTROS ASISTENCIALES DE ESSALUD</t>
  </si>
  <si>
    <t>TOTALES</t>
  </si>
  <si>
    <t>HUARAZ</t>
  </si>
  <si>
    <t>CARAZ</t>
  </si>
  <si>
    <t>CARHUAZ</t>
  </si>
  <si>
    <t>HUARI</t>
  </si>
  <si>
    <t>FRANCISO PIZARRO</t>
  </si>
  <si>
    <t>METROPOLITANO CHIMBOTE</t>
  </si>
  <si>
    <t>CENTRO NAC.SALUD RENAL</t>
  </si>
  <si>
    <t>JOSE MATIAS MANZANILLA</t>
  </si>
  <si>
    <t>INST. PERUANO OFTALMOLOGICO</t>
  </si>
  <si>
    <t>REPUBLICA DE PANAMA</t>
  </si>
  <si>
    <t>NESHUYA</t>
  </si>
  <si>
    <t>JORGE VOTO BERNALES CORPANCHO - STA. ANITA</t>
  </si>
  <si>
    <t>AURELIO DIAZ UFANO Y PERAL - SJ LURIGANCHO</t>
  </si>
  <si>
    <t>CONO SUR - CHIMBOTE</t>
  </si>
  <si>
    <t>MANUEL DE TORRES MUÑOZ - MOLLENDO</t>
  </si>
  <si>
    <t>HUAMANGA</t>
  </si>
  <si>
    <t>INST</t>
  </si>
  <si>
    <t>ANTONIO SKRABONJA ANTOSICH</t>
  </si>
  <si>
    <t>INSTITUTO NACIONAL DEL CORAZON</t>
  </si>
  <si>
    <t>HUANCAYO</t>
  </si>
  <si>
    <t>LA MERCED</t>
  </si>
  <si>
    <t>VIRU</t>
  </si>
  <si>
    <t>VICTOR ALFREDO LAZO PERALTA - PTO. MALDONADO</t>
  </si>
  <si>
    <t>MIGUEL CRUZADO VERA - PAITA</t>
  </si>
  <si>
    <t>CARLOS ALCANTARA BUTERFIELD - LA MOLINA</t>
  </si>
  <si>
    <t>ULDARICO ROCCA FERNANDEZ - VILLA EL SALVADOR</t>
  </si>
  <si>
    <t>JUAN JOSE RODRIGUEZ LAZO - CHORRILLOS</t>
  </si>
  <si>
    <t>CLINICA CENTRAL DE PREVENCION (CHEQUEOS LARCO)</t>
  </si>
  <si>
    <t>SANTA CRUZ - MIRAFLORES</t>
  </si>
  <si>
    <t>GUSTAVO LANATTA LUJAN - HUACHO</t>
  </si>
  <si>
    <t>MARINO MOLINA SCIPPA - COMAS</t>
  </si>
  <si>
    <t>PEDRO REYES BARBOZA - BARRANCA</t>
  </si>
  <si>
    <t>BELLAVISTA - CALLAO</t>
  </si>
  <si>
    <t>CARLOS ALBERTO CORTEZ JIMENEZ - TUMBES</t>
  </si>
  <si>
    <t>TOTAL-10</t>
  </si>
  <si>
    <t>ANTABAMBA</t>
  </si>
  <si>
    <t>ALTO SELVA ALEGRE</t>
  </si>
  <si>
    <t>METROPOLITANO DE HUANUCO</t>
  </si>
  <si>
    <t>CABANILLAS</t>
  </si>
  <si>
    <t>ASILLO</t>
  </si>
  <si>
    <t>MANTARO</t>
  </si>
  <si>
    <t>CHUPACA</t>
  </si>
  <si>
    <t>METROPOLITANO DE TRUJILLO</t>
  </si>
  <si>
    <t>LUIS HEYSEN INCHAUSTEGUI</t>
  </si>
  <si>
    <t>TORATA</t>
  </si>
  <si>
    <t>ALTO MAYO</t>
  </si>
  <si>
    <t>CATACAOS</t>
  </si>
  <si>
    <t>MAGDALENA</t>
  </si>
  <si>
    <t>ESP.SANTO MANCHAY</t>
  </si>
  <si>
    <t>SURQUILLO</t>
  </si>
  <si>
    <t>ALFREDO PIAZZA ROBERTS</t>
  </si>
  <si>
    <t>LIMA NORTE-CALLAO LUIS NEGREIROS</t>
  </si>
  <si>
    <t>CAMPO VERDE</t>
  </si>
  <si>
    <t xml:space="preserve">AÑO 2010 - AL II TRIMESTRE 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</si>
</sst>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8"/>
      <name val="Arial Narrow"/>
      <family val="2"/>
    </font>
    <font>
      <b/>
      <sz val="10"/>
      <color indexed="57"/>
      <name val="Arial"/>
      <family val="2"/>
    </font>
    <font>
      <b/>
      <sz val="18"/>
      <color indexed="12"/>
      <name val="Arial Narrow"/>
      <family val="2"/>
    </font>
    <font>
      <b/>
      <sz val="18"/>
      <name val="Arial Narrow"/>
      <family val="2"/>
    </font>
    <font>
      <b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12"/>
      <color indexed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TheSansCorrespondence"/>
      <family val="0"/>
    </font>
    <font>
      <b/>
      <u val="single"/>
      <sz val="10"/>
      <color indexed="12"/>
      <name val="TheSansCorrespondence"/>
      <family val="0"/>
    </font>
    <font>
      <b/>
      <sz val="10"/>
      <name val="Arial"/>
      <family val="2"/>
    </font>
    <font>
      <sz val="18"/>
      <name val="Webdings"/>
      <family val="1"/>
    </font>
    <font>
      <b/>
      <sz val="16"/>
      <color indexed="12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1"/>
      <color indexed="1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center"/>
    </xf>
    <xf numFmtId="0" fontId="57" fillId="8" borderId="10" xfId="0" applyFont="1" applyFill="1" applyBorder="1" applyAlignment="1">
      <alignment horizontal="center"/>
    </xf>
    <xf numFmtId="0" fontId="58" fillId="8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2" fontId="59" fillId="12" borderId="10" xfId="0" applyNumberFormat="1" applyFont="1" applyFill="1" applyBorder="1" applyAlignment="1">
      <alignment horizontal="center"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2" fontId="59" fillId="33" borderId="0" xfId="0" applyNumberFormat="1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8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34" borderId="12" xfId="46" applyFill="1" applyBorder="1" applyAlignment="1" applyProtection="1" quotePrefix="1">
      <alignment horizontal="center" vertical="center"/>
      <protection/>
    </xf>
    <xf numFmtId="0" fontId="11" fillId="0" borderId="12" xfId="46" applyFill="1" applyBorder="1" applyAlignment="1" applyProtection="1">
      <alignment horizontal="center" vertical="center"/>
      <protection/>
    </xf>
    <xf numFmtId="0" fontId="12" fillId="34" borderId="12" xfId="46" applyFont="1" applyFill="1" applyBorder="1" applyAlignment="1" applyProtection="1">
      <alignment horizontal="left" vertical="center"/>
      <protection/>
    </xf>
    <xf numFmtId="0" fontId="11" fillId="34" borderId="12" xfId="46" applyFill="1" applyBorder="1" applyAlignment="1" applyProtection="1">
      <alignment vertical="center"/>
      <protection/>
    </xf>
    <xf numFmtId="2" fontId="13" fillId="34" borderId="12" xfId="0" applyNumberFormat="1" applyFont="1" applyFill="1" applyBorder="1" applyAlignment="1">
      <alignment horizontal="center" vertical="center"/>
    </xf>
    <xf numFmtId="164" fontId="13" fillId="34" borderId="12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1" fillId="34" borderId="12" xfId="46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" fillId="36" borderId="13" xfId="0" applyFont="1" applyFill="1" applyBorder="1" applyAlignment="1" applyProtection="1">
      <alignment vertical="center"/>
      <protection locked="0"/>
    </xf>
    <xf numFmtId="0" fontId="0" fillId="37" borderId="14" xfId="0" applyFill="1" applyBorder="1" applyAlignment="1" applyProtection="1">
      <alignment horizontal="right" vertical="center"/>
      <protection locked="0"/>
    </xf>
    <xf numFmtId="0" fontId="0" fillId="37" borderId="13" xfId="0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horizontal="right" vertical="center"/>
      <protection locked="0"/>
    </xf>
    <xf numFmtId="0" fontId="0" fillId="38" borderId="0" xfId="0" applyFill="1" applyAlignment="1" applyProtection="1">
      <alignment vertical="center"/>
      <protection locked="0"/>
    </xf>
    <xf numFmtId="0" fontId="0" fillId="39" borderId="13" xfId="0" applyFill="1" applyBorder="1" applyAlignment="1" applyProtection="1">
      <alignment vertical="center"/>
      <protection locked="0"/>
    </xf>
    <xf numFmtId="0" fontId="0" fillId="40" borderId="0" xfId="0" applyFill="1" applyAlignment="1" applyProtection="1">
      <alignment vertic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6" fillId="0" borderId="0" xfId="0" applyFont="1" applyAlignment="1" quotePrefix="1">
      <alignment vertical="center"/>
    </xf>
    <xf numFmtId="0" fontId="17" fillId="0" borderId="10" xfId="0" applyFont="1" applyBorder="1" applyAlignment="1">
      <alignment horizontal="center" vertical="center"/>
    </xf>
    <xf numFmtId="0" fontId="18" fillId="37" borderId="15" xfId="0" applyFont="1" applyFill="1" applyBorder="1" applyAlignment="1">
      <alignment horizontal="left" vertical="center" indent="1"/>
    </xf>
    <xf numFmtId="0" fontId="18" fillId="37" borderId="10" xfId="0" applyFont="1" applyFill="1" applyBorder="1" applyAlignment="1">
      <alignment horizontal="justify" vertical="center"/>
    </xf>
    <xf numFmtId="0" fontId="17" fillId="0" borderId="15" xfId="0" applyFont="1" applyBorder="1" applyAlignment="1">
      <alignment horizontal="center" vertical="center"/>
    </xf>
    <xf numFmtId="0" fontId="11" fillId="0" borderId="0" xfId="46" applyAlignment="1" applyProtection="1">
      <alignment horizontal="center" wrapText="1"/>
      <protection/>
    </xf>
    <xf numFmtId="0" fontId="59" fillId="41" borderId="0" xfId="0" applyFont="1" applyFill="1" applyAlignment="1">
      <alignment horizontal="left"/>
    </xf>
    <xf numFmtId="0" fontId="60" fillId="0" borderId="0" xfId="0" applyFont="1" applyAlignment="1">
      <alignment/>
    </xf>
    <xf numFmtId="0" fontId="59" fillId="33" borderId="0" xfId="0" applyFont="1" applyFill="1" applyAlignment="1">
      <alignment horizontal="left"/>
    </xf>
    <xf numFmtId="17" fontId="57" fillId="8" borderId="10" xfId="0" applyNumberFormat="1" applyFont="1" applyFill="1" applyBorder="1" applyAlignment="1">
      <alignment horizontal="center"/>
    </xf>
    <xf numFmtId="4" fontId="59" fillId="12" borderId="10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59" fillId="33" borderId="0" xfId="0" applyNumberFormat="1" applyFont="1" applyFill="1" applyAlignment="1">
      <alignment horizontal="center"/>
    </xf>
    <xf numFmtId="4" fontId="0" fillId="0" borderId="0" xfId="0" applyNumberFormat="1" applyBorder="1" applyAlignment="1">
      <alignment horizontal="center"/>
    </xf>
    <xf numFmtId="0" fontId="18" fillId="37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0" fillId="42" borderId="19" xfId="0" applyFont="1" applyFill="1" applyBorder="1" applyAlignment="1">
      <alignment horizontal="center" vertical="center"/>
    </xf>
    <xf numFmtId="0" fontId="10" fillId="42" borderId="12" xfId="0" applyFont="1" applyFill="1" applyBorder="1" applyAlignment="1">
      <alignment horizontal="center" vertical="center"/>
    </xf>
    <xf numFmtId="0" fontId="10" fillId="42" borderId="2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59" fillId="12" borderId="16" xfId="0" applyFont="1" applyFill="1" applyBorder="1" applyAlignment="1">
      <alignment horizontal="center"/>
    </xf>
    <xf numFmtId="0" fontId="59" fillId="12" borderId="17" xfId="0" applyFont="1" applyFill="1" applyBorder="1" applyAlignment="1">
      <alignment horizontal="center"/>
    </xf>
    <xf numFmtId="0" fontId="59" fillId="12" borderId="1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2"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51"/>
      </font>
      <fill>
        <patternFill>
          <bgColor indexed="44"/>
        </patternFill>
      </fill>
    </dxf>
    <dxf>
      <font>
        <b/>
        <i val="0"/>
        <color indexed="57"/>
      </font>
      <fill>
        <patternFill>
          <bgColor indexed="44"/>
        </patternFill>
      </fill>
    </dxf>
    <dxf>
      <font>
        <color indexed="11"/>
      </font>
      <fill>
        <patternFill>
          <bgColor indexed="43"/>
        </patternFill>
      </fill>
    </dxf>
    <dxf>
      <font>
        <color indexed="52"/>
      </font>
      <fill>
        <patternFill patternType="solid">
          <bgColor indexed="43"/>
        </patternFill>
      </fill>
    </dxf>
    <dxf>
      <font>
        <color indexed="10"/>
      </font>
      <fill>
        <patternFill patternType="solid">
          <bgColor indexed="43"/>
        </patternFill>
      </fill>
    </dxf>
    <dxf>
      <font>
        <color rgb="FFFF0000"/>
      </font>
      <fill>
        <patternFill patternType="solid">
          <bgColor rgb="FFFFFF99"/>
        </patternFill>
      </fill>
      <border/>
    </dxf>
    <dxf>
      <font>
        <color rgb="FFFF9900"/>
      </font>
      <fill>
        <patternFill patternType="solid">
          <bgColor rgb="FFFFFF99"/>
        </patternFill>
      </fill>
      <border/>
    </dxf>
    <dxf>
      <font>
        <color rgb="FF00FF00"/>
      </font>
      <fill>
        <patternFill>
          <bgColor rgb="FFFFFF99"/>
        </patternFill>
      </fill>
      <border/>
    </dxf>
    <dxf>
      <font>
        <b/>
        <i val="0"/>
        <color rgb="FF339966"/>
      </font>
      <fill>
        <patternFill>
          <bgColor rgb="FF99CCFF"/>
        </patternFill>
      </fill>
      <border/>
    </dxf>
    <dxf>
      <font>
        <b/>
        <i val="0"/>
        <color rgb="FFFFCC00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9</xdr:col>
      <xdr:colOff>647700</xdr:colOff>
      <xdr:row>3</xdr:row>
      <xdr:rowOff>19050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5250"/>
          <a:ext cx="13906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65495</xdr:row>
      <xdr:rowOff>0</xdr:rowOff>
    </xdr:from>
    <xdr:to>
      <xdr:col>7</xdr:col>
      <xdr:colOff>704850</xdr:colOff>
      <xdr:row>65497</xdr:row>
      <xdr:rowOff>114300</xdr:rowOff>
    </xdr:to>
    <xdr:pic>
      <xdr:nvPicPr>
        <xdr:cNvPr id="2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-2147483648"/>
          <a:ext cx="1362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valdiviezo\Escritorio\Tableros\2011\preliminar%20Dic2011\TMI_Sal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andares"/>
      <sheetName val="Definición"/>
      <sheetName val="C.E_Concent."/>
      <sheetName val="C.E_R.Hr.Medico"/>
      <sheetName val="C.E_G.C.H.Prog"/>
      <sheetName val="C.E_Recetas"/>
      <sheetName val="H_Estancias"/>
      <sheetName val="H_% O.Cama"/>
      <sheetName val="H_I.Sust."/>
      <sheetName val="H_R.Cama"/>
      <sheetName val="H_T.B.M.Hosp"/>
      <sheetName val="Qx_I.Menor"/>
      <sheetName val="Qx_I.Alta"/>
      <sheetName val="Qx_G.C.H.Prog"/>
      <sheetName val="Qx_Rend.SO"/>
      <sheetName val="Qx.Int.Susp"/>
      <sheetName val="H_T.Cesareas"/>
      <sheetName val="Em_Prio.IV"/>
      <sheetName val="Em_Prio.I_II"/>
      <sheetName val="O_Concent."/>
      <sheetName val="O_Hr.Odont"/>
      <sheetName val="O_G.C.H.Odon"/>
      <sheetName val="O_N.T.Odont.S"/>
      <sheetName val="Serv_Hosp"/>
      <sheetName val="Puntajes"/>
      <sheetName val="No_Rem_inf"/>
      <sheetName val="Hoja1"/>
    </sheetNames>
    <definedNames>
      <definedName name="Actualiza_Mes"/>
      <definedName name="Año"/>
      <definedName name="CE_Concentración"/>
      <definedName name="CE_GCHProg"/>
      <definedName name="CE_Recetas"/>
      <definedName name="CE_Rend_Hr_Medico"/>
      <definedName name="Em_Prio_I_II"/>
      <definedName name="Em_Prio_IV"/>
      <definedName name="H_Estancias"/>
      <definedName name="H_I_Susti"/>
      <definedName name="H_OcupacionCama"/>
      <definedName name="H_R_Cama"/>
      <definedName name="H_T_Cesareas"/>
      <definedName name="H_TBM_HOSP"/>
      <definedName name="Qx_GCH_Prog"/>
      <definedName name="Qx_I_Alta"/>
      <definedName name="Qx_I_Menor"/>
      <definedName name="Qx_Rend_SO"/>
      <definedName name="Qx_Suspendid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.7109375" style="11" customWidth="1"/>
    <col min="2" max="12" width="11.421875" style="11" customWidth="1"/>
    <col min="13" max="16384" width="11.421875" style="13" customWidth="1"/>
  </cols>
  <sheetData>
    <row r="1" spans="2:18" ht="15">
      <c r="B1" s="60" t="s">
        <v>351</v>
      </c>
      <c r="P1" s="14"/>
      <c r="Q1" s="15"/>
      <c r="R1" s="14"/>
    </row>
    <row r="2" spans="2:16" ht="15">
      <c r="B2" s="60" t="s">
        <v>352</v>
      </c>
      <c r="P2" s="14"/>
    </row>
    <row r="3" spans="2:16" ht="15">
      <c r="B3" s="60" t="s">
        <v>353</v>
      </c>
      <c r="P3" s="14"/>
    </row>
    <row r="4" spans="2:16" ht="15">
      <c r="B4" s="60" t="s">
        <v>354</v>
      </c>
      <c r="G4" s="13"/>
      <c r="H4" s="13"/>
      <c r="I4" s="13"/>
      <c r="J4" s="13"/>
      <c r="K4" s="13"/>
      <c r="L4" s="13"/>
      <c r="P4" s="14"/>
    </row>
    <row r="5" spans="2:16" ht="15">
      <c r="B5" s="12"/>
      <c r="G5" s="13"/>
      <c r="H5" s="13"/>
      <c r="I5" s="13"/>
      <c r="J5" s="13"/>
      <c r="K5" s="13"/>
      <c r="L5" s="13"/>
      <c r="P5" s="14"/>
    </row>
    <row r="6" spans="1:16" s="20" customFormat="1" ht="23.25">
      <c r="A6" s="16"/>
      <c r="B6" s="17" t="s">
        <v>355</v>
      </c>
      <c r="C6" s="18"/>
      <c r="D6" s="18"/>
      <c r="E6" s="18"/>
      <c r="F6" s="18"/>
      <c r="G6" s="19"/>
      <c r="H6" s="19"/>
      <c r="I6" s="19"/>
      <c r="J6" s="19"/>
      <c r="P6" s="21"/>
    </row>
    <row r="7" spans="1:16" ht="18">
      <c r="A7" s="11" t="s">
        <v>356</v>
      </c>
      <c r="B7" s="22" t="s">
        <v>357</v>
      </c>
      <c r="C7" s="23"/>
      <c r="D7" s="23"/>
      <c r="E7" s="23"/>
      <c r="F7" s="23"/>
      <c r="G7" s="23"/>
      <c r="H7" s="23"/>
      <c r="I7" s="23"/>
      <c r="J7" s="23"/>
      <c r="P7" s="14"/>
    </row>
    <row r="8" spans="2:16" ht="15.75">
      <c r="B8" s="24" t="s">
        <v>463</v>
      </c>
      <c r="C8" s="23"/>
      <c r="D8" s="23"/>
      <c r="E8" s="23"/>
      <c r="F8" s="23"/>
      <c r="G8" s="23"/>
      <c r="H8" s="23"/>
      <c r="I8" s="23"/>
      <c r="J8" s="23"/>
      <c r="P8" s="14"/>
    </row>
    <row r="9" spans="2:16" ht="18.75" thickBot="1">
      <c r="B9" s="25" t="s">
        <v>358</v>
      </c>
      <c r="C9" s="26"/>
      <c r="P9" s="14"/>
    </row>
    <row r="10" spans="2:16" ht="16.5" thickBot="1" thickTop="1">
      <c r="B10" s="76"/>
      <c r="C10" s="77"/>
      <c r="D10" s="77"/>
      <c r="E10" s="77"/>
      <c r="F10" s="77"/>
      <c r="G10" s="77"/>
      <c r="H10" s="77"/>
      <c r="I10" s="77"/>
      <c r="J10" s="78"/>
      <c r="P10" s="14"/>
    </row>
    <row r="11" spans="7:16" ht="16.5" thickBot="1" thickTop="1">
      <c r="G11" s="27"/>
      <c r="H11" s="27"/>
      <c r="I11" s="27"/>
      <c r="J11" s="27"/>
      <c r="P11" s="14"/>
    </row>
    <row r="12" spans="2:16" ht="16.5" thickBot="1" thickTop="1">
      <c r="B12" s="28"/>
      <c r="C12" s="29"/>
      <c r="D12" s="30" t="s">
        <v>359</v>
      </c>
      <c r="E12" s="31"/>
      <c r="F12" s="31"/>
      <c r="G12" s="32"/>
      <c r="H12" s="33"/>
      <c r="I12" s="33"/>
      <c r="J12" s="33"/>
      <c r="P12" s="14"/>
    </row>
    <row r="13" ht="15.75" thickTop="1">
      <c r="M13" s="34"/>
    </row>
    <row r="14" spans="2:13" ht="18.75" thickBot="1">
      <c r="B14" s="25" t="s">
        <v>360</v>
      </c>
      <c r="C14" s="26"/>
      <c r="M14" s="34"/>
    </row>
    <row r="15" spans="2:13" ht="16.5" thickBot="1" thickTop="1">
      <c r="B15" s="76"/>
      <c r="C15" s="77"/>
      <c r="D15" s="77"/>
      <c r="E15" s="77"/>
      <c r="F15" s="77"/>
      <c r="G15" s="77"/>
      <c r="H15" s="77"/>
      <c r="I15" s="77"/>
      <c r="J15" s="78"/>
      <c r="M15" s="34"/>
    </row>
    <row r="16" spans="7:13" ht="16.5" thickBot="1" thickTop="1">
      <c r="G16" s="27"/>
      <c r="H16" s="27"/>
      <c r="I16" s="27"/>
      <c r="J16" s="27"/>
      <c r="M16" s="34"/>
    </row>
    <row r="17" spans="2:10" ht="24.75" thickBot="1" thickTop="1">
      <c r="B17" s="35"/>
      <c r="C17" s="36"/>
      <c r="D17" s="30" t="s">
        <v>361</v>
      </c>
      <c r="E17" s="37"/>
      <c r="F17" s="37"/>
      <c r="G17" s="32"/>
      <c r="H17" s="33"/>
      <c r="I17" s="33"/>
      <c r="J17" s="33"/>
    </row>
    <row r="18" ht="15.75" thickTop="1"/>
    <row r="19" spans="2:13" ht="18.75" thickBot="1">
      <c r="B19" s="25" t="s">
        <v>362</v>
      </c>
      <c r="C19" s="26"/>
      <c r="M19" s="34"/>
    </row>
    <row r="20" spans="2:13" ht="16.5" thickBot="1" thickTop="1">
      <c r="B20" s="76"/>
      <c r="C20" s="77"/>
      <c r="D20" s="77"/>
      <c r="E20" s="77"/>
      <c r="F20" s="77"/>
      <c r="G20" s="77"/>
      <c r="H20" s="77"/>
      <c r="I20" s="77"/>
      <c r="J20" s="78"/>
      <c r="M20" s="34"/>
    </row>
    <row r="21" spans="7:13" ht="16.5" thickBot="1" thickTop="1">
      <c r="G21" s="27"/>
      <c r="H21" s="27"/>
      <c r="I21" s="27"/>
      <c r="J21" s="27"/>
      <c r="M21" s="34"/>
    </row>
    <row r="22" spans="2:16" ht="24.75" thickBot="1" thickTop="1">
      <c r="B22" s="35"/>
      <c r="C22" s="36"/>
      <c r="D22" s="30" t="s">
        <v>363</v>
      </c>
      <c r="E22" s="37"/>
      <c r="F22" s="37"/>
      <c r="G22" s="32"/>
      <c r="H22" s="33"/>
      <c r="I22" s="33"/>
      <c r="J22" s="33"/>
      <c r="P22" s="14"/>
    </row>
    <row r="23" ht="15.75" thickTop="1"/>
    <row r="26" spans="2:10" ht="20.25">
      <c r="B26" s="79" t="s">
        <v>386</v>
      </c>
      <c r="C26" s="79"/>
      <c r="D26" s="79"/>
      <c r="E26" s="79"/>
      <c r="F26" s="79"/>
      <c r="G26" s="79"/>
      <c r="H26" s="79"/>
      <c r="I26" s="79"/>
      <c r="J26" s="79"/>
    </row>
    <row r="28" ht="18">
      <c r="B28" s="25" t="s">
        <v>358</v>
      </c>
    </row>
    <row r="29" spans="2:5" ht="15">
      <c r="B29" s="49" t="s">
        <v>387</v>
      </c>
      <c r="C29"/>
      <c r="D29"/>
      <c r="E29"/>
    </row>
    <row r="30" spans="2:10" ht="33.75" customHeight="1">
      <c r="B30" s="67" t="s">
        <v>388</v>
      </c>
      <c r="C30" s="67"/>
      <c r="D30" s="73" t="s">
        <v>389</v>
      </c>
      <c r="E30" s="74"/>
      <c r="F30" s="74"/>
      <c r="G30" s="74"/>
      <c r="H30" s="74"/>
      <c r="I30" s="74"/>
      <c r="J30" s="75"/>
    </row>
    <row r="31" spans="2:10" ht="16.5">
      <c r="B31" s="67" t="s">
        <v>390</v>
      </c>
      <c r="C31" s="67"/>
      <c r="D31" s="69" t="s">
        <v>391</v>
      </c>
      <c r="E31" s="70"/>
      <c r="F31" s="70"/>
      <c r="G31" s="70"/>
      <c r="H31" s="70"/>
      <c r="I31" s="70"/>
      <c r="J31" s="71"/>
    </row>
    <row r="32" spans="2:10" ht="16.5">
      <c r="B32" s="67" t="s">
        <v>392</v>
      </c>
      <c r="C32" s="67"/>
      <c r="D32" s="69" t="s">
        <v>393</v>
      </c>
      <c r="E32" s="70"/>
      <c r="F32" s="70"/>
      <c r="G32" s="70"/>
      <c r="H32" s="70"/>
      <c r="I32" s="70"/>
      <c r="J32" s="71"/>
    </row>
    <row r="33" spans="2:10" ht="16.5">
      <c r="B33" s="67" t="s">
        <v>394</v>
      </c>
      <c r="C33" s="67"/>
      <c r="D33" s="69" t="s">
        <v>395</v>
      </c>
      <c r="E33" s="70"/>
      <c r="F33" s="70"/>
      <c r="G33" s="70"/>
      <c r="H33" s="71"/>
      <c r="I33" s="51" t="s">
        <v>396</v>
      </c>
      <c r="J33" s="53"/>
    </row>
    <row r="34" spans="2:10" ht="33">
      <c r="B34" s="67" t="s">
        <v>397</v>
      </c>
      <c r="C34" s="67"/>
      <c r="D34" s="68" t="s">
        <v>398</v>
      </c>
      <c r="E34" s="68"/>
      <c r="F34" s="68"/>
      <c r="G34" s="68"/>
      <c r="H34" s="68"/>
      <c r="I34" s="52" t="s">
        <v>399</v>
      </c>
      <c r="J34" s="50" t="s">
        <v>400</v>
      </c>
    </row>
    <row r="36" ht="18">
      <c r="B36" s="25" t="s">
        <v>360</v>
      </c>
    </row>
    <row r="37" spans="2:5" ht="15">
      <c r="B37" s="49" t="s">
        <v>401</v>
      </c>
      <c r="C37"/>
      <c r="D37"/>
      <c r="E37"/>
    </row>
    <row r="38" spans="2:10" ht="32.25" customHeight="1">
      <c r="B38" s="67" t="s">
        <v>388</v>
      </c>
      <c r="C38" s="67"/>
      <c r="D38" s="72" t="s">
        <v>402</v>
      </c>
      <c r="E38" s="72"/>
      <c r="F38" s="72"/>
      <c r="G38" s="72"/>
      <c r="H38" s="72"/>
      <c r="I38" s="72"/>
      <c r="J38" s="72"/>
    </row>
    <row r="39" spans="2:10" ht="16.5">
      <c r="B39" s="67" t="s">
        <v>390</v>
      </c>
      <c r="C39" s="67"/>
      <c r="D39" s="68" t="s">
        <v>391</v>
      </c>
      <c r="E39" s="68"/>
      <c r="F39" s="68"/>
      <c r="G39" s="68"/>
      <c r="H39" s="68"/>
      <c r="I39" s="68"/>
      <c r="J39" s="68"/>
    </row>
    <row r="40" spans="2:10" ht="16.5">
      <c r="B40" s="67" t="s">
        <v>392</v>
      </c>
      <c r="C40" s="67"/>
      <c r="D40" s="68" t="s">
        <v>393</v>
      </c>
      <c r="E40" s="68"/>
      <c r="F40" s="68"/>
      <c r="G40" s="68"/>
      <c r="H40" s="68"/>
      <c r="I40" s="68"/>
      <c r="J40" s="68"/>
    </row>
    <row r="41" spans="2:10" ht="16.5">
      <c r="B41" s="67" t="s">
        <v>394</v>
      </c>
      <c r="C41" s="67"/>
      <c r="D41" s="69" t="s">
        <v>403</v>
      </c>
      <c r="E41" s="70"/>
      <c r="F41" s="70"/>
      <c r="G41" s="70"/>
      <c r="H41" s="71"/>
      <c r="I41" s="51" t="s">
        <v>396</v>
      </c>
      <c r="J41" s="53"/>
    </row>
    <row r="42" spans="2:10" ht="33">
      <c r="B42" s="67" t="s">
        <v>397</v>
      </c>
      <c r="C42" s="67"/>
      <c r="D42" s="68" t="s">
        <v>398</v>
      </c>
      <c r="E42" s="68"/>
      <c r="F42" s="68"/>
      <c r="G42" s="68"/>
      <c r="H42" s="68"/>
      <c r="I42" s="52" t="s">
        <v>399</v>
      </c>
      <c r="J42" s="50" t="s">
        <v>400</v>
      </c>
    </row>
    <row r="44" ht="18">
      <c r="B44" s="25" t="s">
        <v>362</v>
      </c>
    </row>
    <row r="45" spans="2:5" ht="15">
      <c r="B45" s="49" t="s">
        <v>406</v>
      </c>
      <c r="C45"/>
      <c r="D45"/>
      <c r="E45"/>
    </row>
    <row r="46" spans="2:10" ht="36.75" customHeight="1">
      <c r="B46" s="67" t="s">
        <v>388</v>
      </c>
      <c r="C46" s="67"/>
      <c r="D46" s="72" t="s">
        <v>404</v>
      </c>
      <c r="E46" s="72"/>
      <c r="F46" s="72"/>
      <c r="G46" s="72"/>
      <c r="H46" s="72"/>
      <c r="I46" s="72"/>
      <c r="J46" s="72"/>
    </row>
    <row r="47" spans="2:10" ht="16.5">
      <c r="B47" s="67" t="s">
        <v>390</v>
      </c>
      <c r="C47" s="67"/>
      <c r="D47" s="68" t="s">
        <v>391</v>
      </c>
      <c r="E47" s="68"/>
      <c r="F47" s="68"/>
      <c r="G47" s="68"/>
      <c r="H47" s="68"/>
      <c r="I47" s="68"/>
      <c r="J47" s="68"/>
    </row>
    <row r="48" spans="2:10" ht="16.5">
      <c r="B48" s="67" t="s">
        <v>392</v>
      </c>
      <c r="C48" s="67"/>
      <c r="D48" s="68" t="s">
        <v>393</v>
      </c>
      <c r="E48" s="68"/>
      <c r="F48" s="68"/>
      <c r="G48" s="68"/>
      <c r="H48" s="68"/>
      <c r="I48" s="68"/>
      <c r="J48" s="68"/>
    </row>
    <row r="49" spans="2:10" ht="30.75" customHeight="1">
      <c r="B49" s="67" t="s">
        <v>394</v>
      </c>
      <c r="C49" s="67"/>
      <c r="D49" s="73" t="s">
        <v>405</v>
      </c>
      <c r="E49" s="74"/>
      <c r="F49" s="74"/>
      <c r="G49" s="74"/>
      <c r="H49" s="75"/>
      <c r="I49" s="51" t="s">
        <v>396</v>
      </c>
      <c r="J49" s="53"/>
    </row>
    <row r="50" spans="2:10" ht="33">
      <c r="B50" s="67" t="s">
        <v>397</v>
      </c>
      <c r="C50" s="67"/>
      <c r="D50" s="68" t="s">
        <v>398</v>
      </c>
      <c r="E50" s="68"/>
      <c r="F50" s="68"/>
      <c r="G50" s="68"/>
      <c r="H50" s="68"/>
      <c r="I50" s="52" t="s">
        <v>399</v>
      </c>
      <c r="J50" s="50" t="s">
        <v>400</v>
      </c>
    </row>
    <row r="128" spans="20:27" ht="15">
      <c r="T128" s="14"/>
      <c r="U128" s="14"/>
      <c r="V128" s="14"/>
      <c r="W128" s="14"/>
      <c r="X128" s="14"/>
      <c r="Y128" s="14"/>
      <c r="Z128" s="14"/>
      <c r="AA128" s="14"/>
    </row>
    <row r="130" spans="23:27" ht="15">
      <c r="W130" s="14"/>
      <c r="X130" s="14"/>
      <c r="Y130" s="14"/>
      <c r="Z130" s="14"/>
      <c r="AA130" s="14"/>
    </row>
    <row r="131" spans="24:27" ht="15">
      <c r="X131" s="14"/>
      <c r="Y131" s="14"/>
      <c r="Z131" s="14"/>
      <c r="AA131" s="14"/>
    </row>
    <row r="159" spans="24:32" ht="15.75" thickBot="1">
      <c r="X159" s="13">
        <v>2</v>
      </c>
      <c r="AF159" s="13">
        <v>13</v>
      </c>
    </row>
    <row r="160" spans="1:40" ht="15.75" thickBot="1">
      <c r="A160" s="38" t="s">
        <v>364</v>
      </c>
      <c r="B160" s="38"/>
      <c r="C160" s="38"/>
      <c r="D160" s="38"/>
      <c r="E160" s="38"/>
      <c r="F160" s="38"/>
      <c r="G160" s="38"/>
      <c r="H160" s="38"/>
      <c r="I160" s="38"/>
      <c r="U160" s="13">
        <v>1</v>
      </c>
      <c r="V160" s="13">
        <v>2010</v>
      </c>
      <c r="W160" s="15" t="s">
        <v>365</v>
      </c>
      <c r="X160" s="39">
        <v>2</v>
      </c>
      <c r="Y160" s="14"/>
      <c r="Z160" s="40" t="s">
        <v>365</v>
      </c>
      <c r="AA160" s="41" t="s">
        <v>366</v>
      </c>
      <c r="AB160" s="42" t="s">
        <v>365</v>
      </c>
      <c r="AD160" s="43"/>
      <c r="AE160" s="43" t="s">
        <v>366</v>
      </c>
      <c r="AF160" s="44">
        <v>13</v>
      </c>
      <c r="AG160" s="15" t="s">
        <v>367</v>
      </c>
      <c r="AL160" s="45" t="s">
        <v>368</v>
      </c>
      <c r="AM160" s="13" t="s">
        <v>369</v>
      </c>
      <c r="AN160" s="46">
        <f>VLOOKUP($AK$161,$AL$161:AM186,2,FALSE)</f>
        <v>42</v>
      </c>
    </row>
    <row r="161" spans="21:39" ht="15.75" thickBot="1">
      <c r="U161" s="13">
        <v>2</v>
      </c>
      <c r="V161" s="13">
        <v>2011</v>
      </c>
      <c r="W161" s="47">
        <f>VLOOKUP(X160,U160:V161,2,FALSE)</f>
        <v>2011</v>
      </c>
      <c r="X161" s="13">
        <v>2</v>
      </c>
      <c r="Z161" s="13">
        <v>2010</v>
      </c>
      <c r="AA161" s="14" t="s">
        <v>370</v>
      </c>
      <c r="AB161" s="14">
        <f>+W161</f>
        <v>2011</v>
      </c>
      <c r="AC161" s="14"/>
      <c r="AD161" s="13">
        <v>1</v>
      </c>
      <c r="AE161" s="14" t="s">
        <v>370</v>
      </c>
      <c r="AF161" s="48" t="str">
        <f>VLOOKUP(AF160,AD161:AE173,2,FALSE)</f>
        <v>DICIEMBRE</v>
      </c>
      <c r="AK161" s="13" t="str">
        <f>CONCATENATE(AB161,AF161)</f>
        <v>2011DICIEMBRE</v>
      </c>
      <c r="AL161" s="13" t="str">
        <f>CONCATENATE(Z161,AA161)</f>
        <v>2010ANUAL</v>
      </c>
      <c r="AM161" s="13">
        <v>15</v>
      </c>
    </row>
    <row r="162" spans="24:39" ht="15">
      <c r="X162" s="13">
        <v>2</v>
      </c>
      <c r="Z162" s="13">
        <v>2010</v>
      </c>
      <c r="AA162" s="14" t="s">
        <v>371</v>
      </c>
      <c r="AB162" s="14"/>
      <c r="AC162" s="14"/>
      <c r="AD162" s="13">
        <v>2</v>
      </c>
      <c r="AE162" s="14" t="s">
        <v>371</v>
      </c>
      <c r="AF162" s="13">
        <v>13</v>
      </c>
      <c r="AL162" s="13" t="str">
        <f aca="true" t="shared" si="0" ref="AL162:AL183">CONCATENATE(Z162,AA162)</f>
        <v>2010ENERO</v>
      </c>
      <c r="AM162" s="13">
        <v>16</v>
      </c>
    </row>
    <row r="163" spans="24:39" ht="15">
      <c r="X163" s="13">
        <v>2</v>
      </c>
      <c r="Z163" s="13">
        <v>2010</v>
      </c>
      <c r="AA163" s="14" t="s">
        <v>372</v>
      </c>
      <c r="AB163" s="14"/>
      <c r="AD163" s="13">
        <v>3</v>
      </c>
      <c r="AE163" s="14" t="s">
        <v>372</v>
      </c>
      <c r="AF163" s="13">
        <v>13</v>
      </c>
      <c r="AL163" s="13" t="str">
        <f t="shared" si="0"/>
        <v>2010FEBRERO</v>
      </c>
      <c r="AM163" s="13">
        <v>17</v>
      </c>
    </row>
    <row r="164" spans="26:39" ht="15">
      <c r="Z164" s="13">
        <v>2010</v>
      </c>
      <c r="AA164" s="14" t="s">
        <v>373</v>
      </c>
      <c r="AB164" s="14"/>
      <c r="AD164" s="13">
        <v>4</v>
      </c>
      <c r="AE164" s="13" t="s">
        <v>373</v>
      </c>
      <c r="AL164" s="13" t="str">
        <f t="shared" si="0"/>
        <v>2010MARZO</v>
      </c>
      <c r="AM164" s="13">
        <v>18</v>
      </c>
    </row>
    <row r="165" spans="26:39" ht="15">
      <c r="Z165" s="13">
        <v>2010</v>
      </c>
      <c r="AA165" s="14" t="s">
        <v>374</v>
      </c>
      <c r="AB165" s="14"/>
      <c r="AD165" s="13">
        <v>5</v>
      </c>
      <c r="AE165" s="13" t="s">
        <v>374</v>
      </c>
      <c r="AL165" s="13" t="str">
        <f t="shared" si="0"/>
        <v>2010ABRIL</v>
      </c>
      <c r="AM165" s="13">
        <v>19</v>
      </c>
    </row>
    <row r="166" spans="21:39" ht="15">
      <c r="U166" s="20"/>
      <c r="V166" s="20"/>
      <c r="W166" s="20"/>
      <c r="X166" s="20"/>
      <c r="Y166" s="20"/>
      <c r="Z166" s="13">
        <v>2010</v>
      </c>
      <c r="AA166" s="14" t="s">
        <v>375</v>
      </c>
      <c r="AB166" s="14"/>
      <c r="AC166" s="20"/>
      <c r="AD166" s="13">
        <v>6</v>
      </c>
      <c r="AE166" s="13" t="s">
        <v>375</v>
      </c>
      <c r="AF166" s="20"/>
      <c r="AG166" s="20"/>
      <c r="AL166" s="13" t="str">
        <f t="shared" si="0"/>
        <v>2010MAYO</v>
      </c>
      <c r="AM166" s="13">
        <v>20</v>
      </c>
    </row>
    <row r="167" spans="26:39" ht="15">
      <c r="Z167" s="13">
        <v>2010</v>
      </c>
      <c r="AA167" s="21" t="s">
        <v>376</v>
      </c>
      <c r="AB167" s="21"/>
      <c r="AD167" s="13">
        <v>7</v>
      </c>
      <c r="AE167" s="20" t="s">
        <v>376</v>
      </c>
      <c r="AL167" s="13" t="str">
        <f t="shared" si="0"/>
        <v>2010JUNIO</v>
      </c>
      <c r="AM167" s="13">
        <v>21</v>
      </c>
    </row>
    <row r="168" spans="26:39" ht="15">
      <c r="Z168" s="13">
        <v>2010</v>
      </c>
      <c r="AA168" s="14" t="s">
        <v>377</v>
      </c>
      <c r="AB168" s="14"/>
      <c r="AD168" s="13">
        <v>8</v>
      </c>
      <c r="AE168" s="20" t="s">
        <v>377</v>
      </c>
      <c r="AL168" s="13" t="str">
        <f t="shared" si="0"/>
        <v>2010JULIO</v>
      </c>
      <c r="AM168" s="13">
        <v>22</v>
      </c>
    </row>
    <row r="169" spans="26:39" ht="15">
      <c r="Z169" s="13">
        <v>2010</v>
      </c>
      <c r="AA169" s="14" t="s">
        <v>378</v>
      </c>
      <c r="AB169" s="14"/>
      <c r="AD169" s="13">
        <v>9</v>
      </c>
      <c r="AE169" s="13" t="s">
        <v>378</v>
      </c>
      <c r="AL169" s="13" t="str">
        <f t="shared" si="0"/>
        <v>2010AGOSTO</v>
      </c>
      <c r="AM169" s="13">
        <v>23</v>
      </c>
    </row>
    <row r="170" spans="26:39" ht="15">
      <c r="Z170" s="13">
        <v>2010</v>
      </c>
      <c r="AA170" s="14" t="s">
        <v>379</v>
      </c>
      <c r="AB170" s="14"/>
      <c r="AD170" s="13">
        <v>10</v>
      </c>
      <c r="AE170" s="13" t="s">
        <v>379</v>
      </c>
      <c r="AL170" s="13" t="str">
        <f t="shared" si="0"/>
        <v>2010SEPTIEMBRE</v>
      </c>
      <c r="AM170" s="13">
        <v>24</v>
      </c>
    </row>
    <row r="171" spans="26:39" ht="15">
      <c r="Z171" s="13">
        <v>2010</v>
      </c>
      <c r="AA171" s="14" t="s">
        <v>380</v>
      </c>
      <c r="AB171" s="14"/>
      <c r="AD171" s="13">
        <v>11</v>
      </c>
      <c r="AE171" s="13" t="s">
        <v>380</v>
      </c>
      <c r="AL171" s="13" t="str">
        <f t="shared" si="0"/>
        <v>2010OCTUBRE</v>
      </c>
      <c r="AM171" s="13">
        <v>25</v>
      </c>
    </row>
    <row r="172" spans="26:39" ht="15">
      <c r="Z172" s="13">
        <v>2010</v>
      </c>
      <c r="AA172" s="14" t="s">
        <v>381</v>
      </c>
      <c r="AB172" s="14"/>
      <c r="AD172" s="13">
        <v>12</v>
      </c>
      <c r="AE172" s="13" t="s">
        <v>381</v>
      </c>
      <c r="AL172" s="13" t="str">
        <f t="shared" si="0"/>
        <v>2010NOVIEMBRE</v>
      </c>
      <c r="AM172" s="13">
        <v>26</v>
      </c>
    </row>
    <row r="173" spans="26:39" ht="15">
      <c r="Z173" s="13">
        <v>2010</v>
      </c>
      <c r="AA173" s="14" t="s">
        <v>382</v>
      </c>
      <c r="AB173" s="14"/>
      <c r="AD173" s="13">
        <v>13</v>
      </c>
      <c r="AE173" s="13" t="s">
        <v>382</v>
      </c>
      <c r="AL173" s="13" t="str">
        <f t="shared" si="0"/>
        <v>2010DICIEMBRE</v>
      </c>
      <c r="AM173" s="13">
        <v>27</v>
      </c>
    </row>
    <row r="174" spans="26:39" ht="15">
      <c r="Z174" s="13">
        <v>2011</v>
      </c>
      <c r="AA174" s="14" t="s">
        <v>370</v>
      </c>
      <c r="AL174" s="13" t="str">
        <f t="shared" si="0"/>
        <v>2011ANUAL</v>
      </c>
      <c r="AM174" s="13">
        <v>30</v>
      </c>
    </row>
    <row r="175" spans="26:39" ht="15">
      <c r="Z175" s="13">
        <v>2011</v>
      </c>
      <c r="AA175" s="14" t="s">
        <v>371</v>
      </c>
      <c r="AL175" s="13" t="str">
        <f t="shared" si="0"/>
        <v>2011ENERO</v>
      </c>
      <c r="AM175" s="13">
        <v>31</v>
      </c>
    </row>
    <row r="176" spans="26:39" ht="15">
      <c r="Z176" s="13">
        <v>2011</v>
      </c>
      <c r="AA176" s="14" t="s">
        <v>372</v>
      </c>
      <c r="AL176" s="13" t="str">
        <f t="shared" si="0"/>
        <v>2011FEBRERO</v>
      </c>
      <c r="AM176" s="13">
        <v>32</v>
      </c>
    </row>
    <row r="177" spans="26:39" ht="15">
      <c r="Z177" s="13">
        <v>2011</v>
      </c>
      <c r="AA177" s="13" t="s">
        <v>373</v>
      </c>
      <c r="AL177" s="13" t="str">
        <f t="shared" si="0"/>
        <v>2011MARZO</v>
      </c>
      <c r="AM177" s="13">
        <v>33</v>
      </c>
    </row>
    <row r="178" spans="26:39" ht="15">
      <c r="Z178" s="13">
        <v>2011</v>
      </c>
      <c r="AA178" s="13" t="s">
        <v>374</v>
      </c>
      <c r="AL178" s="13" t="str">
        <f t="shared" si="0"/>
        <v>2011ABRIL</v>
      </c>
      <c r="AM178" s="13">
        <v>34</v>
      </c>
    </row>
    <row r="179" spans="26:39" ht="15">
      <c r="Z179" s="13">
        <v>2011</v>
      </c>
      <c r="AA179" s="13" t="s">
        <v>375</v>
      </c>
      <c r="AL179" s="13" t="str">
        <f t="shared" si="0"/>
        <v>2011MAYO</v>
      </c>
      <c r="AM179" s="13">
        <v>35</v>
      </c>
    </row>
    <row r="180" spans="26:39" ht="15">
      <c r="Z180" s="13">
        <v>2011</v>
      </c>
      <c r="AA180" s="20" t="s">
        <v>376</v>
      </c>
      <c r="AL180" s="13" t="str">
        <f t="shared" si="0"/>
        <v>2011JUNIO</v>
      </c>
      <c r="AM180" s="13">
        <v>36</v>
      </c>
    </row>
    <row r="181" spans="26:39" ht="15">
      <c r="Z181" s="13">
        <v>2011</v>
      </c>
      <c r="AA181" s="20" t="s">
        <v>377</v>
      </c>
      <c r="AL181" s="13" t="str">
        <f t="shared" si="0"/>
        <v>2011JULIO</v>
      </c>
      <c r="AM181" s="13">
        <v>37</v>
      </c>
    </row>
    <row r="182" spans="26:39" ht="15">
      <c r="Z182" s="13">
        <v>2011</v>
      </c>
      <c r="AA182" s="13" t="s">
        <v>378</v>
      </c>
      <c r="AL182" s="13" t="str">
        <f t="shared" si="0"/>
        <v>2011AGOSTO</v>
      </c>
      <c r="AM182" s="13">
        <v>38</v>
      </c>
    </row>
    <row r="183" spans="26:39" ht="15">
      <c r="Z183" s="13">
        <v>2011</v>
      </c>
      <c r="AA183" s="13" t="s">
        <v>379</v>
      </c>
      <c r="AL183" s="13" t="str">
        <f t="shared" si="0"/>
        <v>2011SEPTIEMBRE</v>
      </c>
      <c r="AM183" s="13">
        <v>39</v>
      </c>
    </row>
    <row r="184" spans="26:39" ht="15">
      <c r="Z184" s="13">
        <v>2011</v>
      </c>
      <c r="AA184" s="13" t="s">
        <v>381</v>
      </c>
      <c r="AL184" s="13" t="s">
        <v>383</v>
      </c>
      <c r="AM184" s="13">
        <v>40</v>
      </c>
    </row>
    <row r="185" spans="26:39" ht="15">
      <c r="Z185" s="13">
        <v>2011</v>
      </c>
      <c r="AA185" s="13" t="s">
        <v>382</v>
      </c>
      <c r="AL185" s="13" t="s">
        <v>384</v>
      </c>
      <c r="AM185" s="13">
        <v>41</v>
      </c>
    </row>
    <row r="186" spans="27:39" ht="15">
      <c r="AA186" s="14"/>
      <c r="AL186" s="13" t="str">
        <f>CONCATENATE(Z185,AA185)</f>
        <v>2011DICIEMBRE</v>
      </c>
      <c r="AM186" s="13">
        <v>42</v>
      </c>
    </row>
    <row r="190" spans="24:32" ht="15">
      <c r="X190" s="13">
        <v>2</v>
      </c>
      <c r="AF190" s="13">
        <v>13</v>
      </c>
    </row>
    <row r="198" spans="25:27" ht="15">
      <c r="Y198" s="14"/>
      <c r="Z198" s="14"/>
      <c r="AA198" s="14"/>
    </row>
    <row r="236" spans="20:27" ht="15">
      <c r="T236" s="14"/>
      <c r="U236" s="14"/>
      <c r="V236" s="14"/>
      <c r="W236" s="14"/>
      <c r="X236" s="14"/>
      <c r="Y236" s="14"/>
      <c r="Z236" s="14"/>
      <c r="AA236" s="14"/>
    </row>
    <row r="238" spans="26:27" ht="15">
      <c r="Z238" s="14"/>
      <c r="AA238" s="14"/>
    </row>
    <row r="254" spans="20:27" ht="15">
      <c r="T254" s="14"/>
      <c r="U254" s="14"/>
      <c r="V254" s="14"/>
      <c r="W254" s="14"/>
      <c r="X254" s="14"/>
      <c r="Y254" s="14"/>
      <c r="Z254" s="14"/>
      <c r="AA254" s="14"/>
    </row>
    <row r="255" spans="22:27" ht="15">
      <c r="V255" s="14"/>
      <c r="W255" s="14"/>
      <c r="X255" s="14"/>
      <c r="Y255" s="14"/>
      <c r="Z255" s="14"/>
      <c r="AA255" s="14"/>
    </row>
    <row r="256" ht="15">
      <c r="AA256" s="14"/>
    </row>
    <row r="327" spans="23:27" ht="15">
      <c r="W327" s="14"/>
      <c r="X327" s="14"/>
      <c r="Y327" s="14"/>
      <c r="Z327" s="14"/>
      <c r="AA327" s="14"/>
    </row>
    <row r="328" spans="23:27" ht="15">
      <c r="W328" s="14"/>
      <c r="X328" s="14"/>
      <c r="Y328" s="14"/>
      <c r="Z328" s="14"/>
      <c r="AA328" s="14"/>
    </row>
    <row r="65497" ht="15"/>
    <row r="65501" ht="15"/>
  </sheetData>
  <sheetProtection/>
  <mergeCells count="34">
    <mergeCell ref="B49:C49"/>
    <mergeCell ref="D49:H49"/>
    <mergeCell ref="B48:C48"/>
    <mergeCell ref="D48:J48"/>
    <mergeCell ref="B10:J10"/>
    <mergeCell ref="B15:J15"/>
    <mergeCell ref="B20:J20"/>
    <mergeCell ref="B26:J26"/>
    <mergeCell ref="B33:C33"/>
    <mergeCell ref="B34:C34"/>
    <mergeCell ref="D30:J30"/>
    <mergeCell ref="D31:J31"/>
    <mergeCell ref="D32:J32"/>
    <mergeCell ref="D33:H33"/>
    <mergeCell ref="D34:H34"/>
    <mergeCell ref="B30:C30"/>
    <mergeCell ref="B31:C31"/>
    <mergeCell ref="B32:C32"/>
    <mergeCell ref="B38:C38"/>
    <mergeCell ref="D38:J38"/>
    <mergeCell ref="B39:C39"/>
    <mergeCell ref="D39:J39"/>
    <mergeCell ref="B40:C40"/>
    <mergeCell ref="D40:J40"/>
    <mergeCell ref="B50:C50"/>
    <mergeCell ref="D50:H50"/>
    <mergeCell ref="B41:C41"/>
    <mergeCell ref="D41:H41"/>
    <mergeCell ref="B42:C42"/>
    <mergeCell ref="D42:H42"/>
    <mergeCell ref="B46:C46"/>
    <mergeCell ref="D46:J46"/>
    <mergeCell ref="B47:C47"/>
    <mergeCell ref="D47:J47"/>
  </mergeCells>
  <conditionalFormatting sqref="B12 B17 B22">
    <cfRule type="expression" priority="4" dxfId="6" stopIfTrue="1">
      <formula>A12=1</formula>
    </cfRule>
    <cfRule type="expression" priority="5" dxfId="7" stopIfTrue="1">
      <formula>A12=2</formula>
    </cfRule>
    <cfRule type="expression" priority="6" dxfId="8" stopIfTrue="1">
      <formula>A12=3</formula>
    </cfRule>
  </conditionalFormatting>
  <conditionalFormatting sqref="C12 C17 C22">
    <cfRule type="expression" priority="1" dxfId="9" stopIfTrue="1">
      <formula>IF(G12&gt;3.5,1,0)</formula>
    </cfRule>
    <cfRule type="expression" priority="2" dxfId="10" stopIfTrue="1">
      <formula>IF(AND(G12&gt;2.5,G12&lt;=3.5),1,0)</formula>
    </cfRule>
    <cfRule type="expression" priority="3" dxfId="11" stopIfTrue="1">
      <formula>IF(G12&lt;=2.5,1,0)</formula>
    </cfRule>
  </conditionalFormatting>
  <hyperlinks>
    <hyperlink ref="D17" location="Cama!A1" display="RENDIMIENTO CAMA"/>
    <hyperlink ref="D22" location="Salas!A1" display="RENDIMIENTO DE SALA DE OPERACIONES"/>
    <hyperlink ref="D12" location="Hora_medico!A1" display="RENDIMIENTO HORA MEDICO"/>
  </hyperlink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15.57421875" style="0" customWidth="1"/>
    <col min="3" max="3" width="9.57421875" style="0" hidden="1" customWidth="1"/>
    <col min="4" max="4" width="9.421875" style="2" customWidth="1"/>
    <col min="5" max="5" width="50.7109375" style="0" customWidth="1"/>
    <col min="6" max="6" width="9.7109375" style="0" customWidth="1"/>
    <col min="7" max="12" width="8.7109375" style="0" customWidth="1"/>
  </cols>
  <sheetData>
    <row r="1" spans="1:12" ht="26.25">
      <c r="A1" s="54" t="s">
        <v>407</v>
      </c>
      <c r="B1" s="55" t="s">
        <v>0</v>
      </c>
      <c r="C1" s="10"/>
      <c r="D1" s="61"/>
      <c r="E1" s="62"/>
      <c r="F1" s="63"/>
      <c r="G1" s="63"/>
      <c r="H1" s="63"/>
      <c r="I1" s="63"/>
      <c r="J1" s="63"/>
      <c r="K1" s="63"/>
      <c r="L1" s="63"/>
    </row>
    <row r="2" spans="2:9" ht="15">
      <c r="B2" s="80" t="s">
        <v>1</v>
      </c>
      <c r="C2" s="80"/>
      <c r="D2" s="80"/>
      <c r="E2" s="80"/>
      <c r="F2" s="80"/>
      <c r="G2" s="80"/>
      <c r="H2" s="80"/>
      <c r="I2" s="80"/>
    </row>
    <row r="3" ht="15">
      <c r="B3" s="1" t="str">
        <f>+Principal!B8</f>
        <v>AÑO 2010 - AL II TRIMESTRE </v>
      </c>
    </row>
    <row r="5" spans="2:12" ht="15">
      <c r="B5" s="3" t="s">
        <v>2</v>
      </c>
      <c r="C5" s="3" t="s">
        <v>3</v>
      </c>
      <c r="D5" s="4" t="s">
        <v>4</v>
      </c>
      <c r="E5" s="3" t="s">
        <v>5</v>
      </c>
      <c r="F5" s="3" t="s">
        <v>444</v>
      </c>
      <c r="G5" s="58">
        <v>40179</v>
      </c>
      <c r="H5" s="58">
        <v>40210</v>
      </c>
      <c r="I5" s="58">
        <v>40238</v>
      </c>
      <c r="J5" s="58">
        <v>40269</v>
      </c>
      <c r="K5" s="58">
        <v>40299</v>
      </c>
      <c r="L5" s="58">
        <v>40330</v>
      </c>
    </row>
    <row r="6" spans="2:12" ht="9" customHeight="1">
      <c r="B6" s="1"/>
      <c r="C6" s="1"/>
      <c r="D6" s="5"/>
      <c r="E6" s="1"/>
      <c r="F6" s="1"/>
      <c r="G6" s="1"/>
      <c r="H6" s="1"/>
      <c r="I6" s="1"/>
      <c r="J6" s="1"/>
      <c r="K6" s="1"/>
      <c r="L6" s="1"/>
    </row>
    <row r="7" spans="2:12" ht="9" customHeight="1">
      <c r="B7" s="1"/>
      <c r="C7" s="1"/>
      <c r="D7" s="5"/>
      <c r="E7" s="1"/>
      <c r="F7" s="1"/>
      <c r="G7" s="1"/>
      <c r="H7" s="1"/>
      <c r="I7" s="1"/>
      <c r="J7" s="1"/>
      <c r="K7" s="1"/>
      <c r="L7" s="1"/>
    </row>
    <row r="8" spans="2:12" ht="14.25" customHeight="1">
      <c r="B8" s="81" t="s">
        <v>409</v>
      </c>
      <c r="C8" s="82"/>
      <c r="D8" s="82"/>
      <c r="E8" s="83"/>
      <c r="F8" s="6">
        <v>4.711454833428063</v>
      </c>
      <c r="G8" s="6">
        <v>4.758687019111442</v>
      </c>
      <c r="H8" s="6">
        <v>4.717894317253972</v>
      </c>
      <c r="I8" s="6">
        <v>4.730759922555663</v>
      </c>
      <c r="J8" s="6">
        <v>4.697101235569154</v>
      </c>
      <c r="K8" s="6">
        <v>4.700798330735275</v>
      </c>
      <c r="L8" s="6">
        <v>4.662747828041445</v>
      </c>
    </row>
    <row r="9" ht="15" customHeight="1"/>
    <row r="10" spans="2:12" ht="15.75">
      <c r="B10" s="57" t="s">
        <v>6</v>
      </c>
      <c r="C10" s="7"/>
      <c r="D10" s="8"/>
      <c r="E10" s="7"/>
      <c r="F10" s="9">
        <v>4.709494695502584</v>
      </c>
      <c r="G10" s="9">
        <v>4.72215400806876</v>
      </c>
      <c r="H10" s="9">
        <v>4.763008344776592</v>
      </c>
      <c r="I10" s="9">
        <v>4.656193494449089</v>
      </c>
      <c r="J10" s="9">
        <v>4.696978702327885</v>
      </c>
      <c r="K10" s="9">
        <v>4.712674022893679</v>
      </c>
      <c r="L10" s="9">
        <v>4.7102723934762185</v>
      </c>
    </row>
    <row r="11" spans="2:12" ht="15.75">
      <c r="B11" s="55"/>
      <c r="C11" s="10">
        <v>2</v>
      </c>
      <c r="D11" s="61" t="s">
        <v>7</v>
      </c>
      <c r="E11" s="62" t="s">
        <v>8</v>
      </c>
      <c r="F11" s="63">
        <v>3.6521456738575737</v>
      </c>
      <c r="G11" s="63">
        <v>3.6591411721341687</v>
      </c>
      <c r="H11" s="63">
        <v>3.7257045431752083</v>
      </c>
      <c r="I11" s="63">
        <v>3.6945691400404894</v>
      </c>
      <c r="J11" s="63">
        <v>3.6672811059907833</v>
      </c>
      <c r="K11" s="63">
        <v>3.5945994599459947</v>
      </c>
      <c r="L11" s="63">
        <v>3.5745651554034787</v>
      </c>
    </row>
    <row r="12" spans="2:12" ht="15.75">
      <c r="B12" s="55"/>
      <c r="C12" s="10">
        <v>7</v>
      </c>
      <c r="D12" s="61" t="s">
        <v>9</v>
      </c>
      <c r="E12" s="62" t="s">
        <v>10</v>
      </c>
      <c r="F12" s="63">
        <v>4.856938542854182</v>
      </c>
      <c r="G12" s="63">
        <v>4.864725396240324</v>
      </c>
      <c r="H12" s="63">
        <v>4.932895414734673</v>
      </c>
      <c r="I12" s="63">
        <v>4.856289529163739</v>
      </c>
      <c r="J12" s="63">
        <v>4.827175647477599</v>
      </c>
      <c r="K12" s="63">
        <v>4.850050403225806</v>
      </c>
      <c r="L12" s="63">
        <v>4.811552907654449</v>
      </c>
    </row>
    <row r="13" spans="2:12" ht="15.75">
      <c r="B13" s="55"/>
      <c r="C13" s="10">
        <v>507</v>
      </c>
      <c r="D13" s="61" t="s">
        <v>11</v>
      </c>
      <c r="E13" s="62" t="s">
        <v>13</v>
      </c>
      <c r="F13" s="63">
        <v>5.552631578947368</v>
      </c>
      <c r="G13" s="63">
        <v>5.392857142857143</v>
      </c>
      <c r="H13" s="63">
        <v>5.35</v>
      </c>
      <c r="I13" s="63">
        <v>5.388888888888889</v>
      </c>
      <c r="J13" s="63">
        <v>5.875</v>
      </c>
      <c r="K13" s="63">
        <v>6.0625</v>
      </c>
      <c r="L13" s="63">
        <v>5.4375</v>
      </c>
    </row>
    <row r="14" spans="2:12" ht="15.75">
      <c r="B14" s="55"/>
      <c r="C14" s="10">
        <v>8</v>
      </c>
      <c r="D14" s="61" t="s">
        <v>11</v>
      </c>
      <c r="E14" s="62" t="s">
        <v>14</v>
      </c>
      <c r="F14" s="63">
        <v>5.056766888531865</v>
      </c>
      <c r="G14" s="63">
        <v>4.987607030193781</v>
      </c>
      <c r="H14" s="63">
        <v>5.05612372162634</v>
      </c>
      <c r="I14" s="63">
        <v>5.10327288810261</v>
      </c>
      <c r="J14" s="63">
        <v>5.074650077760498</v>
      </c>
      <c r="K14" s="63">
        <v>5.028833258828788</v>
      </c>
      <c r="L14" s="63">
        <v>5.0909957122439256</v>
      </c>
    </row>
    <row r="15" spans="2:12" ht="15.75">
      <c r="B15" s="55"/>
      <c r="C15" s="10">
        <v>505</v>
      </c>
      <c r="D15" s="61" t="s">
        <v>15</v>
      </c>
      <c r="E15" s="62" t="s">
        <v>421</v>
      </c>
      <c r="F15" s="63">
        <v>4.98522381573229</v>
      </c>
      <c r="G15" s="63">
        <v>4.828440366972477</v>
      </c>
      <c r="H15" s="63">
        <v>4.900347222222222</v>
      </c>
      <c r="I15" s="63">
        <v>5.135758363104904</v>
      </c>
      <c r="J15" s="63">
        <v>5.128196147110333</v>
      </c>
      <c r="K15" s="63">
        <v>5.022903225806451</v>
      </c>
      <c r="L15" s="63">
        <v>4.913461538461538</v>
      </c>
    </row>
    <row r="16" spans="2:12" ht="15.75">
      <c r="B16" s="55"/>
      <c r="C16" s="10">
        <v>506</v>
      </c>
      <c r="D16" s="61" t="s">
        <v>15</v>
      </c>
      <c r="E16" s="62" t="s">
        <v>422</v>
      </c>
      <c r="F16" s="63">
        <v>5.0935401061996695</v>
      </c>
      <c r="G16" s="63">
        <v>5.060729431721798</v>
      </c>
      <c r="H16" s="63">
        <v>5.122540753232153</v>
      </c>
      <c r="I16" s="63">
        <v>4.874687286786445</v>
      </c>
      <c r="J16" s="63">
        <v>5.037436084733382</v>
      </c>
      <c r="K16" s="63">
        <v>5.206075949367088</v>
      </c>
      <c r="L16" s="63">
        <v>5.348905972797161</v>
      </c>
    </row>
    <row r="17" spans="2:12" ht="15.75">
      <c r="B17" s="55"/>
      <c r="C17" s="10">
        <v>11</v>
      </c>
      <c r="D17" s="61" t="s">
        <v>16</v>
      </c>
      <c r="E17" s="62" t="s">
        <v>17</v>
      </c>
      <c r="F17" s="63">
        <v>5.0683171123499955</v>
      </c>
      <c r="G17" s="63">
        <v>5.029691211401425</v>
      </c>
      <c r="H17" s="63">
        <v>5.062578222778473</v>
      </c>
      <c r="I17" s="63">
        <v>5.09405684754522</v>
      </c>
      <c r="J17" s="63">
        <v>5.109567076429717</v>
      </c>
      <c r="K17" s="63">
        <v>5.144632768361582</v>
      </c>
      <c r="L17" s="63">
        <v>4.959420289855072</v>
      </c>
    </row>
    <row r="18" spans="2:12" ht="15.75">
      <c r="B18" s="55"/>
      <c r="C18" s="10">
        <v>14</v>
      </c>
      <c r="D18" s="61" t="s">
        <v>16</v>
      </c>
      <c r="E18" s="62" t="s">
        <v>414</v>
      </c>
      <c r="F18" s="63">
        <v>5.041818181818182</v>
      </c>
      <c r="G18" s="63">
        <v>5.013716962194714</v>
      </c>
      <c r="H18" s="63">
        <v>5.005345551737304</v>
      </c>
      <c r="I18" s="63">
        <v>5.009403372243839</v>
      </c>
      <c r="J18" s="63">
        <v>5.007801899592945</v>
      </c>
      <c r="K18" s="63">
        <v>5.1930902111324375</v>
      </c>
      <c r="L18" s="63">
        <v>5.036720142602496</v>
      </c>
    </row>
    <row r="19" spans="2:12" ht="15.75">
      <c r="B19" s="55"/>
      <c r="C19" s="10">
        <v>17</v>
      </c>
      <c r="D19" s="61" t="s">
        <v>16</v>
      </c>
      <c r="E19" s="62" t="s">
        <v>12</v>
      </c>
      <c r="F19" s="63">
        <v>4.809718227088553</v>
      </c>
      <c r="G19" s="63">
        <v>5</v>
      </c>
      <c r="H19" s="63">
        <v>5.000374321542205</v>
      </c>
      <c r="I19" s="63">
        <v>4.401259788900238</v>
      </c>
      <c r="J19" s="63">
        <v>4.514928123848138</v>
      </c>
      <c r="K19" s="63">
        <v>4.999166145507609</v>
      </c>
      <c r="L19" s="63">
        <v>4.999791057250313</v>
      </c>
    </row>
    <row r="20" spans="2:12" ht="15.75">
      <c r="B20" s="55"/>
      <c r="C20" s="10">
        <v>376</v>
      </c>
      <c r="D20" s="61" t="s">
        <v>16</v>
      </c>
      <c r="E20" s="62" t="s">
        <v>18</v>
      </c>
      <c r="F20" s="63">
        <v>5.338463730939147</v>
      </c>
      <c r="G20" s="63">
        <v>5.384331797235023</v>
      </c>
      <c r="H20" s="63">
        <v>5.3108945969884855</v>
      </c>
      <c r="I20" s="63">
        <v>5.3224280646432796</v>
      </c>
      <c r="J20" s="63">
        <v>5.341191598799829</v>
      </c>
      <c r="K20" s="63">
        <v>5.31651376146789</v>
      </c>
      <c r="L20" s="63">
        <v>5.359709153122327</v>
      </c>
    </row>
    <row r="21" spans="2:12" ht="15.75">
      <c r="B21" s="55"/>
      <c r="C21" s="10">
        <v>19</v>
      </c>
      <c r="D21" s="61" t="s">
        <v>23</v>
      </c>
      <c r="E21" s="62" t="s">
        <v>24</v>
      </c>
      <c r="F21" s="63">
        <v>5.2391728443230585</v>
      </c>
      <c r="G21" s="63">
        <v>5.4560570071258905</v>
      </c>
      <c r="H21" s="63">
        <v>5.21875</v>
      </c>
      <c r="I21" s="63">
        <v>5.064516129032258</v>
      </c>
      <c r="J21" s="63">
        <v>5.6537216828478964</v>
      </c>
      <c r="K21" s="63">
        <v>5.020679468242245</v>
      </c>
      <c r="L21" s="63">
        <v>5.058421851289833</v>
      </c>
    </row>
    <row r="22" spans="2:12" ht="15.75">
      <c r="B22" s="55"/>
      <c r="C22" s="10">
        <v>20</v>
      </c>
      <c r="D22" s="61" t="s">
        <v>23</v>
      </c>
      <c r="E22" s="62" t="s">
        <v>25</v>
      </c>
      <c r="F22" s="63">
        <v>6.138326954620011</v>
      </c>
      <c r="G22" s="63">
        <v>6.237012987012987</v>
      </c>
      <c r="H22" s="63">
        <v>6.722807017543859</v>
      </c>
      <c r="I22" s="63">
        <v>6.170391061452514</v>
      </c>
      <c r="J22" s="63">
        <v>5.56</v>
      </c>
      <c r="K22" s="63">
        <v>5.787096774193548</v>
      </c>
      <c r="L22" s="63">
        <v>6.414179104477612</v>
      </c>
    </row>
    <row r="23" spans="2:12" ht="15.75">
      <c r="B23" s="55"/>
      <c r="C23" s="10">
        <v>446</v>
      </c>
      <c r="D23" s="61" t="s">
        <v>19</v>
      </c>
      <c r="E23" s="62" t="s">
        <v>20</v>
      </c>
      <c r="F23" s="63">
        <v>5.110536735591729</v>
      </c>
      <c r="G23" s="63">
        <v>5.008423586040915</v>
      </c>
      <c r="H23" s="63">
        <v>4.9099560761347</v>
      </c>
      <c r="I23" s="63">
        <v>5.017768301350391</v>
      </c>
      <c r="J23" s="63">
        <v>5.004851425106125</v>
      </c>
      <c r="K23" s="63">
        <v>5.37491961414791</v>
      </c>
      <c r="L23" s="63">
        <v>5.342739160357881</v>
      </c>
    </row>
    <row r="24" spans="2:12" ht="15.75">
      <c r="B24" s="55"/>
      <c r="C24" s="10">
        <v>447</v>
      </c>
      <c r="D24" s="61" t="s">
        <v>19</v>
      </c>
      <c r="E24" s="62" t="s">
        <v>21</v>
      </c>
      <c r="F24" s="63">
        <v>4.9126353790613715</v>
      </c>
      <c r="G24" s="63">
        <v>4.628156082631982</v>
      </c>
      <c r="H24" s="63">
        <v>4.855822550831793</v>
      </c>
      <c r="I24" s="63">
        <v>4.751968503937008</v>
      </c>
      <c r="J24" s="63">
        <v>4.9655172413793105</v>
      </c>
      <c r="K24" s="63">
        <v>5.088109495295124</v>
      </c>
      <c r="L24" s="63">
        <v>5.319383259911894</v>
      </c>
    </row>
    <row r="25" spans="2:12" ht="15.75">
      <c r="B25" s="55"/>
      <c r="C25" s="10">
        <v>481</v>
      </c>
      <c r="D25" s="61" t="s">
        <v>19</v>
      </c>
      <c r="E25" s="62" t="s">
        <v>22</v>
      </c>
      <c r="F25" s="63">
        <v>4.9262527233115465</v>
      </c>
      <c r="G25" s="63">
        <v>5.151079136690647</v>
      </c>
      <c r="H25" s="63">
        <v>5.047652916073969</v>
      </c>
      <c r="I25" s="63">
        <v>5.133592736705578</v>
      </c>
      <c r="J25" s="63">
        <v>5.10221923335575</v>
      </c>
      <c r="K25" s="63">
        <v>4.595210946408209</v>
      </c>
      <c r="L25" s="63">
        <v>4.732903865213082</v>
      </c>
    </row>
    <row r="26" spans="2:12" ht="15.75">
      <c r="B26" s="55"/>
      <c r="C26" s="10">
        <v>23</v>
      </c>
      <c r="D26" s="61" t="s">
        <v>26</v>
      </c>
      <c r="E26" s="62" t="s">
        <v>27</v>
      </c>
      <c r="F26" s="63">
        <v>5.412272291466922</v>
      </c>
      <c r="G26" s="63">
        <v>5.378787878787879</v>
      </c>
      <c r="H26" s="63">
        <v>5.248447204968944</v>
      </c>
      <c r="I26" s="63">
        <v>5.50261780104712</v>
      </c>
      <c r="J26" s="63">
        <v>5.862857142857143</v>
      </c>
      <c r="K26" s="63">
        <v>5.368421052631579</v>
      </c>
      <c r="L26" s="63">
        <v>5.034013605442177</v>
      </c>
    </row>
    <row r="27" spans="2:12" ht="15.75">
      <c r="B27" s="57" t="s">
        <v>28</v>
      </c>
      <c r="C27" s="7"/>
      <c r="D27" s="8"/>
      <c r="E27" s="7"/>
      <c r="F27" s="9">
        <v>5.024720186810533</v>
      </c>
      <c r="G27" s="9">
        <v>5.185990338164252</v>
      </c>
      <c r="H27" s="9">
        <v>4.953488372093023</v>
      </c>
      <c r="I27" s="9">
        <v>4.972640218878249</v>
      </c>
      <c r="J27" s="9">
        <v>5.039426523297491</v>
      </c>
      <c r="K27" s="9">
        <v>4.979855371900826</v>
      </c>
      <c r="L27" s="9">
        <v>5.015727391874181</v>
      </c>
    </row>
    <row r="28" spans="2:12" ht="15.75">
      <c r="B28" s="55"/>
      <c r="C28" s="10">
        <v>153</v>
      </c>
      <c r="D28" s="61" t="s">
        <v>15</v>
      </c>
      <c r="E28" s="62" t="s">
        <v>29</v>
      </c>
      <c r="F28" s="63">
        <v>4.96625</v>
      </c>
      <c r="G28" s="63">
        <v>5.0015772870662465</v>
      </c>
      <c r="H28" s="63">
        <v>4.993814432989691</v>
      </c>
      <c r="I28" s="63">
        <v>4.811111111111111</v>
      </c>
      <c r="J28" s="63">
        <v>5.0019493177387915</v>
      </c>
      <c r="K28" s="63">
        <v>5.0020964360587</v>
      </c>
      <c r="L28" s="63">
        <v>4.9891107078039925</v>
      </c>
    </row>
    <row r="29" spans="2:12" ht="15.75">
      <c r="B29" s="55"/>
      <c r="C29" s="10">
        <v>154</v>
      </c>
      <c r="D29" s="61" t="s">
        <v>15</v>
      </c>
      <c r="E29" s="62" t="s">
        <v>30</v>
      </c>
      <c r="F29" s="63">
        <v>5.344662517951173</v>
      </c>
      <c r="G29" s="63">
        <v>5.4141689373297</v>
      </c>
      <c r="H29" s="63">
        <v>5.057142857142857</v>
      </c>
      <c r="I29" s="63">
        <v>5.586092715231788</v>
      </c>
      <c r="J29" s="63">
        <v>5.5064935064935066</v>
      </c>
      <c r="K29" s="63">
        <v>5.319875776397516</v>
      </c>
      <c r="L29" s="63">
        <v>5.271604938271605</v>
      </c>
    </row>
    <row r="30" spans="2:12" ht="15.75">
      <c r="B30" s="55"/>
      <c r="C30" s="10">
        <v>155</v>
      </c>
      <c r="D30" s="61" t="s">
        <v>15</v>
      </c>
      <c r="E30" s="62" t="s">
        <v>31</v>
      </c>
      <c r="F30" s="63">
        <v>4.956213616805872</v>
      </c>
      <c r="G30" s="63">
        <v>5.2776699029126215</v>
      </c>
      <c r="H30" s="63">
        <v>4.838063439065109</v>
      </c>
      <c r="I30" s="63">
        <v>4.822516556291391</v>
      </c>
      <c r="J30" s="63">
        <v>4.903654485049834</v>
      </c>
      <c r="K30" s="63">
        <v>4.896341463414634</v>
      </c>
      <c r="L30" s="63">
        <v>5.049757281553398</v>
      </c>
    </row>
    <row r="31" spans="3:12" ht="15">
      <c r="C31" s="10">
        <v>843</v>
      </c>
      <c r="D31" s="61" t="s">
        <v>23</v>
      </c>
      <c r="E31" s="62" t="s">
        <v>33</v>
      </c>
      <c r="F31" s="63">
        <v>4.869978858350952</v>
      </c>
      <c r="G31" s="63">
        <v>5</v>
      </c>
      <c r="H31" s="63">
        <v>5</v>
      </c>
      <c r="I31" s="63">
        <v>5.0062111801242235</v>
      </c>
      <c r="J31" s="63">
        <v>5.012987012987013</v>
      </c>
      <c r="K31" s="63">
        <v>4.733333333333333</v>
      </c>
      <c r="L31" s="63">
        <v>4.452229299363057</v>
      </c>
    </row>
    <row r="32" spans="2:12" ht="15.75">
      <c r="B32" s="55"/>
      <c r="C32" s="10">
        <v>845</v>
      </c>
      <c r="D32" s="61" t="s">
        <v>23</v>
      </c>
      <c r="E32" s="62" t="s">
        <v>34</v>
      </c>
      <c r="F32" s="63">
        <v>5.043909348441926</v>
      </c>
      <c r="G32" s="63">
        <v>5.193548387096774</v>
      </c>
      <c r="H32" s="63">
        <v>4.990990990990991</v>
      </c>
      <c r="I32" s="63">
        <v>5.056</v>
      </c>
      <c r="J32" s="63">
        <v>4.982456140350878</v>
      </c>
      <c r="K32" s="63">
        <v>5.008928571428571</v>
      </c>
      <c r="L32" s="63">
        <v>5.016666666666667</v>
      </c>
    </row>
    <row r="33" spans="2:12" ht="15.75">
      <c r="B33" s="55"/>
      <c r="C33" s="7">
        <v>156</v>
      </c>
      <c r="D33" s="61" t="s">
        <v>26</v>
      </c>
      <c r="E33" s="62" t="s">
        <v>35</v>
      </c>
      <c r="F33" s="63">
        <v>5.151982378854625</v>
      </c>
      <c r="G33" s="63">
        <v>6.45</v>
      </c>
      <c r="H33" s="63">
        <v>4.96</v>
      </c>
      <c r="I33" s="63">
        <v>5.03</v>
      </c>
      <c r="J33" s="63">
        <v>4.976744186046512</v>
      </c>
      <c r="K33" s="63">
        <v>4.923076923076923</v>
      </c>
      <c r="L33" s="63">
        <v>4.818181818181818</v>
      </c>
    </row>
    <row r="34" spans="3:12" ht="15">
      <c r="C34" s="10">
        <v>157</v>
      </c>
      <c r="D34" s="61" t="s">
        <v>26</v>
      </c>
      <c r="E34" s="62" t="s">
        <v>36</v>
      </c>
      <c r="F34" s="63">
        <v>4.9858757062146895</v>
      </c>
      <c r="G34" s="63">
        <v>4.833333333333333</v>
      </c>
      <c r="H34" s="63">
        <v>5.066666666666666</v>
      </c>
      <c r="I34" s="63">
        <v>5.030769230769231</v>
      </c>
      <c r="J34" s="63">
        <v>5</v>
      </c>
      <c r="K34" s="63">
        <v>4.978260869565218</v>
      </c>
      <c r="L34" s="63">
        <v>4.981481481481482</v>
      </c>
    </row>
    <row r="35" spans="2:12" ht="15.75">
      <c r="B35" s="55"/>
      <c r="C35" s="10">
        <v>158</v>
      </c>
      <c r="D35" s="61" t="s">
        <v>26</v>
      </c>
      <c r="E35" s="62" t="s">
        <v>37</v>
      </c>
      <c r="F35" s="63">
        <v>4.685344827586207</v>
      </c>
      <c r="G35" s="63">
        <v>4.785714285714286</v>
      </c>
      <c r="H35" s="63">
        <v>4.625</v>
      </c>
      <c r="I35" s="63">
        <v>4.625</v>
      </c>
      <c r="J35" s="63">
        <v>4.485714285714286</v>
      </c>
      <c r="K35" s="63">
        <v>4.914285714285715</v>
      </c>
      <c r="L35" s="63">
        <v>4.675</v>
      </c>
    </row>
    <row r="36" spans="2:12" ht="15.75">
      <c r="B36" s="55"/>
      <c r="C36" s="10">
        <v>159</v>
      </c>
      <c r="D36" s="61" t="s">
        <v>26</v>
      </c>
      <c r="E36" s="62" t="s">
        <v>38</v>
      </c>
      <c r="F36" s="63">
        <v>4.936344969199179</v>
      </c>
      <c r="G36" s="63">
        <v>4.963855421686747</v>
      </c>
      <c r="H36" s="63">
        <v>5</v>
      </c>
      <c r="I36" s="63">
        <v>5.0095238095238095</v>
      </c>
      <c r="J36" s="63">
        <v>4.977011494252873</v>
      </c>
      <c r="K36" s="63">
        <v>4.566666666666666</v>
      </c>
      <c r="L36" s="63">
        <v>4.9879518072289155</v>
      </c>
    </row>
    <row r="37" spans="2:12" ht="15.75">
      <c r="B37" s="57" t="s">
        <v>39</v>
      </c>
      <c r="C37" s="7"/>
      <c r="D37" s="8"/>
      <c r="E37" s="7"/>
      <c r="F37" s="9">
        <v>5.20007186625312</v>
      </c>
      <c r="G37" s="9">
        <v>5.269982847341338</v>
      </c>
      <c r="H37" s="9">
        <v>5.128535921410818</v>
      </c>
      <c r="I37" s="9">
        <v>5.228727389489458</v>
      </c>
      <c r="J37" s="9">
        <v>5.0657509569916686</v>
      </c>
      <c r="K37" s="9">
        <v>5.241258345592396</v>
      </c>
      <c r="L37" s="9">
        <v>5.264385150812065</v>
      </c>
    </row>
    <row r="38" spans="2:12" ht="15.75">
      <c r="B38" s="55"/>
      <c r="C38" s="10">
        <v>161</v>
      </c>
      <c r="D38" s="61" t="s">
        <v>9</v>
      </c>
      <c r="E38" s="62" t="s">
        <v>40</v>
      </c>
      <c r="F38" s="63">
        <v>4.981853987902658</v>
      </c>
      <c r="G38" s="63">
        <v>4.889684210526315</v>
      </c>
      <c r="H38" s="63">
        <v>4.787405303030303</v>
      </c>
      <c r="I38" s="63">
        <v>4.998497370398197</v>
      </c>
      <c r="J38" s="63">
        <v>4.929225645295587</v>
      </c>
      <c r="K38" s="63">
        <v>5.139892071398921</v>
      </c>
      <c r="L38" s="63">
        <v>5.128432240921169</v>
      </c>
    </row>
    <row r="39" spans="2:12" ht="15.75">
      <c r="B39" s="55"/>
      <c r="C39" s="10">
        <v>162</v>
      </c>
      <c r="D39" s="61" t="s">
        <v>11</v>
      </c>
      <c r="E39" s="62" t="s">
        <v>410</v>
      </c>
      <c r="F39" s="63">
        <v>5.363417569193743</v>
      </c>
      <c r="G39" s="63">
        <v>5.402843601895735</v>
      </c>
      <c r="H39" s="63">
        <v>5.5156903765690375</v>
      </c>
      <c r="I39" s="63">
        <v>5.3095477386934675</v>
      </c>
      <c r="J39" s="63">
        <v>5.25512104283054</v>
      </c>
      <c r="K39" s="63">
        <v>5.211519364448858</v>
      </c>
      <c r="L39" s="63">
        <v>5.516471838469713</v>
      </c>
    </row>
    <row r="40" spans="2:12" ht="15.75">
      <c r="B40" s="55"/>
      <c r="C40" s="10">
        <v>167</v>
      </c>
      <c r="D40" s="61" t="s">
        <v>15</v>
      </c>
      <c r="E40" s="62" t="s">
        <v>423</v>
      </c>
      <c r="F40" s="63">
        <v>5.301845342706502</v>
      </c>
      <c r="G40" s="63">
        <v>5.725085910652921</v>
      </c>
      <c r="H40" s="63">
        <v>5.04981884057971</v>
      </c>
      <c r="I40" s="63">
        <v>5.34641638225256</v>
      </c>
      <c r="J40" s="63">
        <v>5.203571428571428</v>
      </c>
      <c r="K40" s="63">
        <v>5.1357921207041075</v>
      </c>
      <c r="L40" s="63">
        <v>5.34046511627907</v>
      </c>
    </row>
    <row r="41" spans="2:12" ht="15.75">
      <c r="B41" s="55"/>
      <c r="C41" s="10">
        <v>163</v>
      </c>
      <c r="D41" s="61" t="s">
        <v>23</v>
      </c>
      <c r="E41" s="62" t="s">
        <v>411</v>
      </c>
      <c r="F41" s="63">
        <v>5.006324110671937</v>
      </c>
      <c r="G41" s="63">
        <v>5.004385964912281</v>
      </c>
      <c r="H41" s="63">
        <v>5.020942408376963</v>
      </c>
      <c r="I41" s="63">
        <v>5.004694835680751</v>
      </c>
      <c r="J41" s="63">
        <v>5.0049504950495045</v>
      </c>
      <c r="K41" s="63">
        <v>5.004651162790697</v>
      </c>
      <c r="L41" s="63">
        <v>5</v>
      </c>
    </row>
    <row r="42" spans="3:12" ht="15">
      <c r="C42" s="10">
        <v>164</v>
      </c>
      <c r="D42" s="61" t="s">
        <v>23</v>
      </c>
      <c r="E42" s="62" t="s">
        <v>412</v>
      </c>
      <c r="F42" s="63">
        <v>5.83</v>
      </c>
      <c r="G42" s="63">
        <v>5.706666666666667</v>
      </c>
      <c r="H42" s="63">
        <v>5.34</v>
      </c>
      <c r="I42" s="63">
        <v>5.793333333333333</v>
      </c>
      <c r="J42" s="63">
        <v>6.34</v>
      </c>
      <c r="K42" s="63">
        <v>5.926666666666667</v>
      </c>
      <c r="L42" s="63">
        <v>5.873333333333333</v>
      </c>
    </row>
    <row r="43" spans="2:12" ht="15.75">
      <c r="B43" s="55"/>
      <c r="C43" s="10">
        <v>165</v>
      </c>
      <c r="D43" s="61" t="s">
        <v>23</v>
      </c>
      <c r="E43" s="62" t="s">
        <v>44</v>
      </c>
      <c r="F43" s="63">
        <v>5.41798418972332</v>
      </c>
      <c r="G43" s="63">
        <v>5.581460674157303</v>
      </c>
      <c r="H43" s="63">
        <v>5.095679012345679</v>
      </c>
      <c r="I43" s="63">
        <v>5.139150943396227</v>
      </c>
      <c r="J43" s="63">
        <v>5.58</v>
      </c>
      <c r="K43" s="63">
        <v>5.839041095890411</v>
      </c>
      <c r="L43" s="63">
        <v>5.396341463414634</v>
      </c>
    </row>
    <row r="44" spans="2:12" ht="15.75">
      <c r="B44" s="55"/>
      <c r="C44" s="7">
        <v>166</v>
      </c>
      <c r="D44" s="61" t="s">
        <v>23</v>
      </c>
      <c r="E44" s="62" t="s">
        <v>45</v>
      </c>
      <c r="F44" s="63">
        <v>6.512024825446082</v>
      </c>
      <c r="G44" s="63">
        <v>6.906403940886699</v>
      </c>
      <c r="H44" s="63">
        <v>6.613053613053613</v>
      </c>
      <c r="I44" s="63">
        <v>5.802197802197802</v>
      </c>
      <c r="J44" s="63">
        <v>6.185714285714286</v>
      </c>
      <c r="K44" s="63">
        <v>6.506465517241379</v>
      </c>
      <c r="L44" s="63">
        <v>7.153465346534653</v>
      </c>
    </row>
    <row r="45" spans="3:12" ht="15">
      <c r="C45" s="10">
        <v>168</v>
      </c>
      <c r="D45" s="61" t="s">
        <v>23</v>
      </c>
      <c r="E45" s="62" t="s">
        <v>413</v>
      </c>
      <c r="F45" s="63">
        <v>5.416267942583732</v>
      </c>
      <c r="G45" s="63">
        <v>5.19672131147541</v>
      </c>
      <c r="H45" s="63">
        <v>5.258064516129032</v>
      </c>
      <c r="I45" s="63">
        <v>5.054726368159204</v>
      </c>
      <c r="J45" s="63">
        <v>5.375</v>
      </c>
      <c r="K45" s="63">
        <v>5.630952380952381</v>
      </c>
      <c r="L45" s="63">
        <v>6.08641975308642</v>
      </c>
    </row>
    <row r="46" spans="2:12" ht="15.75">
      <c r="B46" s="55"/>
      <c r="C46" s="10">
        <v>169</v>
      </c>
      <c r="D46" s="61" t="s">
        <v>23</v>
      </c>
      <c r="E46" s="62" t="s">
        <v>46</v>
      </c>
      <c r="F46" s="63">
        <v>5.35064935064935</v>
      </c>
      <c r="G46" s="63">
        <v>5.535714285714286</v>
      </c>
      <c r="H46" s="63">
        <v>4.4035714285714285</v>
      </c>
      <c r="I46" s="63">
        <v>5.983333333333333</v>
      </c>
      <c r="J46" s="63">
        <v>5.045833333333333</v>
      </c>
      <c r="K46" s="63">
        <v>5.584615384615384</v>
      </c>
      <c r="L46" s="63">
        <v>5.658333333333333</v>
      </c>
    </row>
    <row r="47" spans="2:12" ht="15.75">
      <c r="B47" s="55"/>
      <c r="C47" s="10">
        <v>170</v>
      </c>
      <c r="D47" s="61" t="s">
        <v>23</v>
      </c>
      <c r="E47" s="62" t="s">
        <v>47</v>
      </c>
      <c r="F47" s="63">
        <v>4.538148524923703</v>
      </c>
      <c r="G47" s="63">
        <v>4.662162162162162</v>
      </c>
      <c r="H47" s="63">
        <v>3.909090909090909</v>
      </c>
      <c r="I47" s="63">
        <v>4.385869565217392</v>
      </c>
      <c r="J47" s="63">
        <v>4.2897727272727275</v>
      </c>
      <c r="K47" s="63">
        <v>5.570469798657718</v>
      </c>
      <c r="L47" s="63">
        <v>4.517441860465116</v>
      </c>
    </row>
    <row r="48" spans="2:12" ht="15.75">
      <c r="B48" s="55"/>
      <c r="C48" s="10">
        <v>181</v>
      </c>
      <c r="D48" s="61" t="s">
        <v>41</v>
      </c>
      <c r="E48" s="62" t="s">
        <v>42</v>
      </c>
      <c r="F48" s="63">
        <v>3.274736842105263</v>
      </c>
      <c r="G48" s="63">
        <v>3.40625</v>
      </c>
      <c r="H48" s="63">
        <v>3.325</v>
      </c>
      <c r="I48" s="63">
        <v>3.64375</v>
      </c>
      <c r="J48" s="63">
        <v>3.75625</v>
      </c>
      <c r="K48" s="63">
        <v>2.8875</v>
      </c>
      <c r="L48" s="63">
        <v>2.5866666666666664</v>
      </c>
    </row>
    <row r="49" spans="2:12" ht="15.75">
      <c r="B49" s="55"/>
      <c r="C49" s="10">
        <v>185</v>
      </c>
      <c r="D49" s="61" t="s">
        <v>41</v>
      </c>
      <c r="E49" s="62" t="s">
        <v>43</v>
      </c>
      <c r="F49" s="63">
        <v>5.504626334519573</v>
      </c>
      <c r="G49" s="63">
        <v>5.5115384615384615</v>
      </c>
      <c r="H49" s="63">
        <v>5.5</v>
      </c>
      <c r="I49" s="63">
        <v>5.490566037735849</v>
      </c>
      <c r="J49" s="63">
        <v>5.524752475247524</v>
      </c>
      <c r="K49" s="63">
        <v>5.5</v>
      </c>
      <c r="L49" s="63">
        <v>5.504716981132075</v>
      </c>
    </row>
    <row r="50" spans="2:12" ht="15.75">
      <c r="B50" s="55"/>
      <c r="C50" s="10">
        <v>487</v>
      </c>
      <c r="D50" s="61" t="s">
        <v>19</v>
      </c>
      <c r="E50" s="62" t="s">
        <v>415</v>
      </c>
      <c r="F50" s="63">
        <v>5.558361649370925</v>
      </c>
      <c r="G50" s="63">
        <v>5.6521739130434785</v>
      </c>
      <c r="H50" s="63">
        <v>5.771556550951848</v>
      </c>
      <c r="I50" s="63">
        <v>5.708839779005525</v>
      </c>
      <c r="J50" s="63">
        <v>5.155423637344846</v>
      </c>
      <c r="K50" s="63">
        <v>5.63382687927107</v>
      </c>
      <c r="L50" s="63">
        <v>5.4511238891793</v>
      </c>
    </row>
    <row r="51" spans="2:12" ht="15.75">
      <c r="B51" s="55"/>
      <c r="C51" s="10">
        <v>171</v>
      </c>
      <c r="D51" s="61" t="s">
        <v>26</v>
      </c>
      <c r="E51" s="62" t="s">
        <v>48</v>
      </c>
      <c r="F51" s="63">
        <v>2.5766666666666667</v>
      </c>
      <c r="G51" s="63">
        <v>2.3</v>
      </c>
      <c r="H51" s="63">
        <v>1.26</v>
      </c>
      <c r="I51" s="63">
        <v>3.14</v>
      </c>
      <c r="J51" s="63">
        <v>2.44</v>
      </c>
      <c r="K51" s="63">
        <v>2.82</v>
      </c>
      <c r="L51" s="63">
        <v>3.5</v>
      </c>
    </row>
    <row r="52" spans="2:12" ht="15.75">
      <c r="B52" s="55"/>
      <c r="C52" s="10">
        <v>175</v>
      </c>
      <c r="D52" s="61" t="s">
        <v>26</v>
      </c>
      <c r="E52" s="62" t="s">
        <v>49</v>
      </c>
      <c r="F52" s="63">
        <v>3.09</v>
      </c>
      <c r="G52" s="63">
        <v>2.74</v>
      </c>
      <c r="H52" s="63">
        <v>2.58</v>
      </c>
      <c r="I52" s="63">
        <v>3.74</v>
      </c>
      <c r="J52" s="63">
        <v>3.36</v>
      </c>
      <c r="K52" s="63">
        <v>2.74</v>
      </c>
      <c r="L52" s="63">
        <v>3.38</v>
      </c>
    </row>
    <row r="53" spans="2:12" ht="15.75">
      <c r="B53" s="55"/>
      <c r="C53" s="10">
        <v>178</v>
      </c>
      <c r="D53" s="61" t="s">
        <v>26</v>
      </c>
      <c r="E53" s="62" t="s">
        <v>50</v>
      </c>
      <c r="F53" s="63">
        <v>1.4221311475409837</v>
      </c>
      <c r="G53" s="63">
        <v>1.4222222222222223</v>
      </c>
      <c r="H53" s="63">
        <v>1.4285714285714286</v>
      </c>
      <c r="I53" s="63">
        <v>1.4146341463414633</v>
      </c>
      <c r="J53" s="63">
        <v>1.4155844155844155</v>
      </c>
      <c r="K53" s="63">
        <v>1.425531914893617</v>
      </c>
      <c r="L53" s="63">
        <v>1.4266666666666667</v>
      </c>
    </row>
    <row r="54" spans="2:12" ht="15.75">
      <c r="B54" s="55"/>
      <c r="C54" s="10">
        <v>179</v>
      </c>
      <c r="D54" s="61" t="s">
        <v>26</v>
      </c>
      <c r="E54" s="62" t="s">
        <v>51</v>
      </c>
      <c r="F54" s="63">
        <v>4.3059701492537314</v>
      </c>
      <c r="G54" s="63">
        <v>4.21</v>
      </c>
      <c r="H54" s="63">
        <v>4.44</v>
      </c>
      <c r="I54" s="63">
        <v>5</v>
      </c>
      <c r="J54" s="63">
        <v>4.45</v>
      </c>
      <c r="K54" s="63">
        <v>3.5277777777777777</v>
      </c>
      <c r="L54" s="63">
        <v>3.8125</v>
      </c>
    </row>
    <row r="55" spans="2:12" ht="15.75">
      <c r="B55" s="55"/>
      <c r="C55" s="10">
        <v>190</v>
      </c>
      <c r="D55" s="61" t="s">
        <v>26</v>
      </c>
      <c r="E55" s="62" t="s">
        <v>52</v>
      </c>
      <c r="F55" s="63">
        <v>4.8625</v>
      </c>
      <c r="G55" s="63">
        <v>5.0125</v>
      </c>
      <c r="H55" s="63">
        <v>5.875</v>
      </c>
      <c r="I55" s="63">
        <v>6.725</v>
      </c>
      <c r="J55" s="63">
        <v>3.3875</v>
      </c>
      <c r="K55" s="63">
        <v>3.95</v>
      </c>
      <c r="L55" s="63">
        <v>4.225</v>
      </c>
    </row>
    <row r="56" spans="2:12" ht="15.75">
      <c r="B56" s="55"/>
      <c r="C56" s="10">
        <v>379</v>
      </c>
      <c r="D56" s="61" t="s">
        <v>26</v>
      </c>
      <c r="E56" s="62" t="s">
        <v>53</v>
      </c>
      <c r="F56" s="63">
        <v>1.896969696969697</v>
      </c>
      <c r="G56" s="63">
        <v>1.6</v>
      </c>
      <c r="H56" s="63">
        <v>1.28</v>
      </c>
      <c r="I56" s="63">
        <v>2.3</v>
      </c>
      <c r="J56" s="63">
        <v>3.02</v>
      </c>
      <c r="K56" s="63">
        <v>2.14</v>
      </c>
      <c r="L56" s="63">
        <v>1.3625</v>
      </c>
    </row>
    <row r="57" spans="2:12" ht="15.75">
      <c r="B57" s="57" t="s">
        <v>54</v>
      </c>
      <c r="C57" s="7"/>
      <c r="D57" s="8"/>
      <c r="E57" s="7"/>
      <c r="F57" s="9">
        <v>5.0209392398934884</v>
      </c>
      <c r="G57" s="9">
        <v>4.815602836879433</v>
      </c>
      <c r="H57" s="9">
        <v>4.932773109243698</v>
      </c>
      <c r="I57" s="9">
        <v>5.096</v>
      </c>
      <c r="J57" s="9">
        <v>5.0906422018348625</v>
      </c>
      <c r="K57" s="9">
        <v>5.080168776371308</v>
      </c>
      <c r="L57" s="9">
        <v>5.133119486768244</v>
      </c>
    </row>
    <row r="58" spans="2:12" ht="15.75">
      <c r="B58" s="55"/>
      <c r="C58" s="10">
        <v>67</v>
      </c>
      <c r="D58" s="61" t="s">
        <v>11</v>
      </c>
      <c r="E58" s="62" t="s">
        <v>55</v>
      </c>
      <c r="F58" s="63">
        <v>5.135638571575589</v>
      </c>
      <c r="G58" s="63">
        <v>5.26754649070186</v>
      </c>
      <c r="H58" s="63">
        <v>4.8557184750733136</v>
      </c>
      <c r="I58" s="63">
        <v>5.099943534726143</v>
      </c>
      <c r="J58" s="63">
        <v>5.24934036939314</v>
      </c>
      <c r="K58" s="63">
        <v>5.14802844214609</v>
      </c>
      <c r="L58" s="63">
        <v>5.2210456651224355</v>
      </c>
    </row>
    <row r="59" spans="2:12" ht="15.75">
      <c r="B59" s="55"/>
      <c r="C59" s="10">
        <v>68</v>
      </c>
      <c r="D59" s="61" t="s">
        <v>15</v>
      </c>
      <c r="E59" s="62" t="s">
        <v>56</v>
      </c>
      <c r="F59" s="63">
        <v>4.9184365115228195</v>
      </c>
      <c r="G59" s="63">
        <v>3.8954022988505748</v>
      </c>
      <c r="H59" s="63">
        <v>5.21045197740113</v>
      </c>
      <c r="I59" s="63">
        <v>5.277992277992278</v>
      </c>
      <c r="J59" s="63">
        <v>5.1755526657997395</v>
      </c>
      <c r="K59" s="63">
        <v>4.991891891891892</v>
      </c>
      <c r="L59" s="63">
        <v>5.1886120996441285</v>
      </c>
    </row>
    <row r="60" spans="2:12" ht="15.75">
      <c r="B60" s="55"/>
      <c r="C60" s="10">
        <v>70</v>
      </c>
      <c r="D60" s="61" t="s">
        <v>41</v>
      </c>
      <c r="E60" s="62" t="s">
        <v>57</v>
      </c>
      <c r="F60" s="63">
        <v>4.512605042016807</v>
      </c>
      <c r="G60" s="63">
        <v>3.78</v>
      </c>
      <c r="H60" s="63">
        <v>3.9130434782608696</v>
      </c>
      <c r="I60" s="63">
        <v>4.407894736842105</v>
      </c>
      <c r="J60" s="63">
        <v>5</v>
      </c>
      <c r="K60" s="63">
        <v>5.166666666666667</v>
      </c>
      <c r="L60" s="63">
        <v>5.416666666666667</v>
      </c>
    </row>
    <row r="61" spans="2:12" ht="15.75">
      <c r="B61" s="55"/>
      <c r="C61" s="10">
        <v>72</v>
      </c>
      <c r="D61" s="61" t="s">
        <v>41</v>
      </c>
      <c r="E61" s="62" t="s">
        <v>58</v>
      </c>
      <c r="F61" s="63">
        <v>5.7111913357400725</v>
      </c>
      <c r="G61" s="63">
        <v>6.47</v>
      </c>
      <c r="H61" s="63">
        <v>5.043478260869565</v>
      </c>
      <c r="I61" s="63">
        <v>5</v>
      </c>
      <c r="J61" s="63">
        <v>5</v>
      </c>
      <c r="K61" s="63">
        <v>6.683333333333334</v>
      </c>
      <c r="L61" s="63">
        <v>6.448979591836735</v>
      </c>
    </row>
    <row r="62" spans="3:12" ht="15">
      <c r="C62" s="10">
        <v>69</v>
      </c>
      <c r="D62" s="61" t="s">
        <v>26</v>
      </c>
      <c r="E62" s="62" t="s">
        <v>59</v>
      </c>
      <c r="F62" s="63">
        <v>4.637149028077753</v>
      </c>
      <c r="G62" s="63">
        <v>4.45</v>
      </c>
      <c r="H62" s="63">
        <v>4.659090909090909</v>
      </c>
      <c r="I62" s="63">
        <v>5</v>
      </c>
      <c r="J62" s="63">
        <v>4.238636363636363</v>
      </c>
      <c r="K62" s="63">
        <v>4.266666666666667</v>
      </c>
      <c r="L62" s="63">
        <v>5.183098591549296</v>
      </c>
    </row>
    <row r="63" spans="2:12" ht="15.75">
      <c r="B63" s="55"/>
      <c r="C63" s="10">
        <v>71</v>
      </c>
      <c r="D63" s="61" t="s">
        <v>26</v>
      </c>
      <c r="E63" s="62" t="s">
        <v>60</v>
      </c>
      <c r="F63" s="63">
        <v>4.552696078431373</v>
      </c>
      <c r="G63" s="63">
        <v>4.991935483870968</v>
      </c>
      <c r="H63" s="63">
        <v>5.25</v>
      </c>
      <c r="I63" s="63">
        <v>4.651162790697675</v>
      </c>
      <c r="J63" s="63">
        <v>3.7865853658536586</v>
      </c>
      <c r="K63" s="63">
        <v>4.421428571428572</v>
      </c>
      <c r="L63" s="63">
        <v>4.6</v>
      </c>
    </row>
    <row r="64" spans="2:12" ht="15.75">
      <c r="B64" s="55"/>
      <c r="C64" s="10">
        <v>468</v>
      </c>
      <c r="D64" s="61" t="s">
        <v>32</v>
      </c>
      <c r="E64" s="62" t="s">
        <v>445</v>
      </c>
      <c r="F64" s="63">
        <v>1.6666666666666667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1.6666666666666667</v>
      </c>
    </row>
    <row r="65" spans="2:12" ht="15.75">
      <c r="B65" s="57" t="s">
        <v>61</v>
      </c>
      <c r="C65" s="7"/>
      <c r="D65" s="8"/>
      <c r="E65" s="7"/>
      <c r="F65" s="9">
        <v>4.812027324595654</v>
      </c>
      <c r="G65" s="9">
        <v>4.83567349392417</v>
      </c>
      <c r="H65" s="9">
        <v>4.749890896395217</v>
      </c>
      <c r="I65" s="9">
        <v>4.89168247944339</v>
      </c>
      <c r="J65" s="9">
        <v>4.878762471702859</v>
      </c>
      <c r="K65" s="9">
        <v>4.8829954489036</v>
      </c>
      <c r="L65" s="9">
        <v>4.615340406719717</v>
      </c>
    </row>
    <row r="66" spans="2:12" ht="15.75">
      <c r="B66" s="55"/>
      <c r="C66" s="10">
        <v>3</v>
      </c>
      <c r="D66" s="61" t="s">
        <v>7</v>
      </c>
      <c r="E66" s="62" t="s">
        <v>62</v>
      </c>
      <c r="F66" s="63">
        <v>3.9514795144157815</v>
      </c>
      <c r="G66" s="63">
        <v>3.9126168224299067</v>
      </c>
      <c r="H66" s="63">
        <v>4.016924564796906</v>
      </c>
      <c r="I66" s="63">
        <v>4.032019704433497</v>
      </c>
      <c r="J66" s="63">
        <v>3.9320500927643787</v>
      </c>
      <c r="K66" s="63">
        <v>4.045994718309859</v>
      </c>
      <c r="L66" s="63">
        <v>3.751660341555977</v>
      </c>
    </row>
    <row r="67" spans="2:12" ht="15.75">
      <c r="B67" s="55"/>
      <c r="C67" s="10">
        <v>76</v>
      </c>
      <c r="D67" s="61" t="s">
        <v>9</v>
      </c>
      <c r="E67" s="62" t="s">
        <v>63</v>
      </c>
      <c r="F67" s="63">
        <v>5.199945444626295</v>
      </c>
      <c r="G67" s="63">
        <v>5.165304120340092</v>
      </c>
      <c r="H67" s="63">
        <v>5.18026796589525</v>
      </c>
      <c r="I67" s="63">
        <v>5.2115895016219405</v>
      </c>
      <c r="J67" s="63">
        <v>5.217843631778058</v>
      </c>
      <c r="K67" s="63">
        <v>5.274734128262971</v>
      </c>
      <c r="L67" s="63">
        <v>5.1392497712717295</v>
      </c>
    </row>
    <row r="68" spans="2:12" ht="15.75">
      <c r="B68" s="55"/>
      <c r="C68" s="10">
        <v>74</v>
      </c>
      <c r="D68" s="61" t="s">
        <v>11</v>
      </c>
      <c r="E68" s="62" t="s">
        <v>424</v>
      </c>
      <c r="F68" s="63">
        <v>5.25916870415648</v>
      </c>
      <c r="G68" s="63">
        <v>5.541264737406217</v>
      </c>
      <c r="H68" s="63">
        <v>5.252925292529253</v>
      </c>
      <c r="I68" s="63">
        <v>5.343716433941998</v>
      </c>
      <c r="J68" s="63">
        <v>5.167006109979633</v>
      </c>
      <c r="K68" s="63">
        <v>5.214643931795386</v>
      </c>
      <c r="L68" s="63">
        <v>5</v>
      </c>
    </row>
    <row r="69" spans="2:12" ht="15.75">
      <c r="B69" s="55"/>
      <c r="C69" s="10">
        <v>75</v>
      </c>
      <c r="D69" s="61" t="s">
        <v>15</v>
      </c>
      <c r="E69" s="62" t="s">
        <v>64</v>
      </c>
      <c r="F69" s="63">
        <v>4.72492046659597</v>
      </c>
      <c r="G69" s="63">
        <v>5.0326223337515685</v>
      </c>
      <c r="H69" s="63">
        <v>4.134962805526036</v>
      </c>
      <c r="I69" s="63">
        <v>5.2012820512820515</v>
      </c>
      <c r="J69" s="63">
        <v>5.054570259208731</v>
      </c>
      <c r="K69" s="63">
        <v>4.903743315508021</v>
      </c>
      <c r="L69" s="63">
        <v>4.114525139664805</v>
      </c>
    </row>
    <row r="70" spans="2:12" ht="15.75">
      <c r="B70" s="55"/>
      <c r="C70" s="10">
        <v>79</v>
      </c>
      <c r="D70" s="61" t="s">
        <v>15</v>
      </c>
      <c r="E70" s="62" t="s">
        <v>65</v>
      </c>
      <c r="F70" s="63">
        <v>5.047654703963203</v>
      </c>
      <c r="G70" s="63">
        <v>5.126712328767123</v>
      </c>
      <c r="H70" s="63">
        <v>4.870095614902737</v>
      </c>
      <c r="I70" s="63">
        <v>5.011830635118306</v>
      </c>
      <c r="J70" s="63">
        <v>5.074717901799329</v>
      </c>
      <c r="K70" s="63">
        <v>5.188785046728972</v>
      </c>
      <c r="L70" s="63">
        <v>5.008544199802826</v>
      </c>
    </row>
    <row r="71" spans="3:12" ht="15">
      <c r="C71" s="10">
        <v>77</v>
      </c>
      <c r="D71" s="61" t="s">
        <v>16</v>
      </c>
      <c r="E71" s="62" t="s">
        <v>66</v>
      </c>
      <c r="F71" s="63">
        <v>4.9077513711151735</v>
      </c>
      <c r="G71" s="63">
        <v>5.060269439848735</v>
      </c>
      <c r="H71" s="63">
        <v>4.752370452039691</v>
      </c>
      <c r="I71" s="63">
        <v>5.144021739130435</v>
      </c>
      <c r="J71" s="63">
        <v>5.102049812651532</v>
      </c>
      <c r="K71" s="63">
        <v>4.974386569091692</v>
      </c>
      <c r="L71" s="63">
        <v>4.417803768680962</v>
      </c>
    </row>
    <row r="72" spans="2:12" ht="15.75">
      <c r="B72" s="55"/>
      <c r="C72" s="10">
        <v>433</v>
      </c>
      <c r="D72" s="61" t="s">
        <v>23</v>
      </c>
      <c r="E72" s="62" t="s">
        <v>72</v>
      </c>
      <c r="F72" s="63">
        <v>5.02542372881356</v>
      </c>
      <c r="G72" s="63">
        <v>5.057142857142857</v>
      </c>
      <c r="H72" s="63">
        <v>5</v>
      </c>
      <c r="I72" s="63">
        <v>5.008064516129032</v>
      </c>
      <c r="J72" s="63">
        <v>5.009433962264151</v>
      </c>
      <c r="K72" s="63">
        <v>5.033898305084746</v>
      </c>
      <c r="L72" s="63">
        <v>5.035714285714286</v>
      </c>
    </row>
    <row r="73" spans="2:12" ht="15.75">
      <c r="B73" s="55"/>
      <c r="C73" s="7">
        <v>453</v>
      </c>
      <c r="D73" s="61" t="s">
        <v>19</v>
      </c>
      <c r="E73" s="62" t="s">
        <v>67</v>
      </c>
      <c r="F73" s="63">
        <v>3.1104918032786886</v>
      </c>
      <c r="G73" s="63">
        <v>2.954379562043796</v>
      </c>
      <c r="H73" s="63">
        <v>3.1841004184100417</v>
      </c>
      <c r="I73" s="63">
        <v>3.380434782608696</v>
      </c>
      <c r="J73" s="63">
        <v>2.8407407407407406</v>
      </c>
      <c r="K73" s="63">
        <v>3.16796875</v>
      </c>
      <c r="L73" s="63">
        <v>3.193359375</v>
      </c>
    </row>
    <row r="74" spans="2:12" ht="15.75">
      <c r="B74" s="55"/>
      <c r="C74" s="10">
        <v>482</v>
      </c>
      <c r="D74" s="61" t="s">
        <v>19</v>
      </c>
      <c r="E74" s="62" t="s">
        <v>446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</row>
    <row r="75" spans="2:12" ht="15.75">
      <c r="B75" s="55"/>
      <c r="C75" s="10">
        <v>80</v>
      </c>
      <c r="D75" s="61" t="s">
        <v>19</v>
      </c>
      <c r="E75" s="62" t="s">
        <v>68</v>
      </c>
      <c r="F75" s="63">
        <v>5.05382557517389</v>
      </c>
      <c r="G75" s="63">
        <v>5.006343713956171</v>
      </c>
      <c r="H75" s="63">
        <v>5.000773395204949</v>
      </c>
      <c r="I75" s="63">
        <v>4.993608367228355</v>
      </c>
      <c r="J75" s="63">
        <v>5.3192848020434225</v>
      </c>
      <c r="K75" s="63">
        <v>5.000613873542051</v>
      </c>
      <c r="L75" s="63">
        <v>5.000713266761769</v>
      </c>
    </row>
    <row r="76" spans="2:12" ht="15.75">
      <c r="B76" s="55"/>
      <c r="C76" s="10">
        <v>94</v>
      </c>
      <c r="D76" s="61" t="s">
        <v>41</v>
      </c>
      <c r="E76" s="62" t="s">
        <v>69</v>
      </c>
      <c r="F76" s="63">
        <v>4.799082568807339</v>
      </c>
      <c r="G76" s="63">
        <v>4.862903225806452</v>
      </c>
      <c r="H76" s="63">
        <v>5.002890173410405</v>
      </c>
      <c r="I76" s="63">
        <v>5.005115089514066</v>
      </c>
      <c r="J76" s="63">
        <v>5.008064516129032</v>
      </c>
      <c r="K76" s="63">
        <v>5.002747252747253</v>
      </c>
      <c r="L76" s="63">
        <v>4.143790849673203</v>
      </c>
    </row>
    <row r="77" spans="2:12" ht="15.75">
      <c r="B77" s="55"/>
      <c r="C77" s="10">
        <v>100</v>
      </c>
      <c r="D77" s="61" t="s">
        <v>26</v>
      </c>
      <c r="E77" s="62" t="s">
        <v>73</v>
      </c>
      <c r="F77" s="63">
        <v>5</v>
      </c>
      <c r="G77" s="63">
        <v>5</v>
      </c>
      <c r="H77" s="63">
        <v>5</v>
      </c>
      <c r="I77" s="63">
        <v>5</v>
      </c>
      <c r="J77" s="63">
        <v>5.043478260869565</v>
      </c>
      <c r="K77" s="63">
        <v>4.925</v>
      </c>
      <c r="L77" s="63">
        <v>5.021739130434782</v>
      </c>
    </row>
    <row r="78" spans="2:12" ht="15.75">
      <c r="B78" s="55"/>
      <c r="C78" s="10">
        <v>101</v>
      </c>
      <c r="D78" s="61" t="s">
        <v>26</v>
      </c>
      <c r="E78" s="62" t="s">
        <v>74</v>
      </c>
      <c r="F78" s="63">
        <v>5.057142857142857</v>
      </c>
      <c r="G78" s="63">
        <v>5.033333333333333</v>
      </c>
      <c r="H78" s="63">
        <v>5.103448275862069</v>
      </c>
      <c r="I78" s="63">
        <v>5</v>
      </c>
      <c r="J78" s="63">
        <v>5.090909090909091</v>
      </c>
      <c r="K78" s="63">
        <v>5.103448275862069</v>
      </c>
      <c r="L78" s="63">
        <v>5</v>
      </c>
    </row>
    <row r="79" spans="2:12" ht="15.75">
      <c r="B79" s="55"/>
      <c r="C79" s="10">
        <v>82</v>
      </c>
      <c r="D79" s="61" t="s">
        <v>26</v>
      </c>
      <c r="E79" s="62" t="s">
        <v>75</v>
      </c>
      <c r="F79" s="63">
        <v>5.604790419161676</v>
      </c>
      <c r="G79" s="63">
        <v>4.072463768115942</v>
      </c>
      <c r="H79" s="63">
        <v>5.92</v>
      </c>
      <c r="I79" s="63">
        <v>6.369565217391305</v>
      </c>
      <c r="J79" s="63">
        <v>5.173913043478261</v>
      </c>
      <c r="K79" s="63">
        <v>6.854166666666667</v>
      </c>
      <c r="L79" s="63">
        <v>5.8</v>
      </c>
    </row>
    <row r="80" spans="2:12" ht="15.75">
      <c r="B80" s="55"/>
      <c r="C80" s="10">
        <v>84</v>
      </c>
      <c r="D80" s="61" t="s">
        <v>26</v>
      </c>
      <c r="E80" s="62" t="s">
        <v>76</v>
      </c>
      <c r="F80" s="63">
        <v>4.945205479452055</v>
      </c>
      <c r="G80" s="63">
        <v>4.3125</v>
      </c>
      <c r="H80" s="63">
        <v>5.12</v>
      </c>
      <c r="I80" s="63">
        <v>5.229166666666667</v>
      </c>
      <c r="J80" s="63">
        <v>4.958333333333333</v>
      </c>
      <c r="K80" s="63">
        <v>4.604166666666667</v>
      </c>
      <c r="L80" s="63">
        <v>5.42</v>
      </c>
    </row>
    <row r="81" spans="2:12" ht="15.75">
      <c r="B81" s="55"/>
      <c r="C81" s="10">
        <v>85</v>
      </c>
      <c r="D81" s="61" t="s">
        <v>26</v>
      </c>
      <c r="E81" s="62" t="s">
        <v>77</v>
      </c>
      <c r="F81" s="63">
        <v>5.4222222222222225</v>
      </c>
      <c r="G81" s="63">
        <v>4.246376811594203</v>
      </c>
      <c r="H81" s="63">
        <v>5</v>
      </c>
      <c r="I81" s="63">
        <v>5.541666666666667</v>
      </c>
      <c r="J81" s="63">
        <v>5.979166666666667</v>
      </c>
      <c r="K81" s="63">
        <v>7</v>
      </c>
      <c r="L81" s="63">
        <v>5.466666666666667</v>
      </c>
    </row>
    <row r="82" spans="2:12" ht="15.75">
      <c r="B82" s="55"/>
      <c r="C82" s="10">
        <v>86</v>
      </c>
      <c r="D82" s="61" t="s">
        <v>26</v>
      </c>
      <c r="E82" s="62" t="s">
        <v>78</v>
      </c>
      <c r="F82" s="63">
        <v>4.124137931034483</v>
      </c>
      <c r="G82" s="63">
        <v>4.1521739130434785</v>
      </c>
      <c r="H82" s="63">
        <v>4.48</v>
      </c>
      <c r="I82" s="63">
        <v>3.4583333333333335</v>
      </c>
      <c r="J82" s="63">
        <v>3.7083333333333335</v>
      </c>
      <c r="K82" s="63">
        <v>4.541666666666667</v>
      </c>
      <c r="L82" s="63">
        <v>4.38</v>
      </c>
    </row>
    <row r="83" spans="2:12" ht="15.75">
      <c r="B83" s="55"/>
      <c r="C83" s="10">
        <v>88</v>
      </c>
      <c r="D83" s="61" t="s">
        <v>26</v>
      </c>
      <c r="E83" s="62" t="s">
        <v>79</v>
      </c>
      <c r="F83" s="63">
        <v>5.353535353535354</v>
      </c>
      <c r="G83" s="63">
        <v>4.908163265306122</v>
      </c>
      <c r="H83" s="63">
        <v>6.336734693877551</v>
      </c>
      <c r="I83" s="63">
        <v>5.29</v>
      </c>
      <c r="J83" s="63">
        <v>5.724489795918367</v>
      </c>
      <c r="K83" s="63">
        <v>4.32</v>
      </c>
      <c r="L83" s="63">
        <v>5.56</v>
      </c>
    </row>
    <row r="84" spans="2:12" ht="15.75">
      <c r="B84" s="55"/>
      <c r="C84" s="10">
        <v>89</v>
      </c>
      <c r="D84" s="61" t="s">
        <v>26</v>
      </c>
      <c r="E84" s="62" t="s">
        <v>80</v>
      </c>
      <c r="F84" s="63">
        <v>5.024793388429752</v>
      </c>
      <c r="G84" s="63">
        <v>5.054054054054054</v>
      </c>
      <c r="H84" s="63">
        <v>5</v>
      </c>
      <c r="I84" s="63">
        <v>5.025</v>
      </c>
      <c r="J84" s="63">
        <v>5</v>
      </c>
      <c r="K84" s="63">
        <v>5</v>
      </c>
      <c r="L84" s="63">
        <v>5.068181818181818</v>
      </c>
    </row>
    <row r="85" spans="2:12" ht="15.75">
      <c r="B85" s="55"/>
      <c r="C85" s="10">
        <v>90</v>
      </c>
      <c r="D85" s="61" t="s">
        <v>26</v>
      </c>
      <c r="E85" s="62" t="s">
        <v>81</v>
      </c>
      <c r="F85" s="63">
        <v>5.193612774451098</v>
      </c>
      <c r="G85" s="63">
        <v>5.011904761904762</v>
      </c>
      <c r="H85" s="63">
        <v>5.010869565217392</v>
      </c>
      <c r="I85" s="63">
        <v>5.035294117647059</v>
      </c>
      <c r="J85" s="63">
        <v>5.025</v>
      </c>
      <c r="K85" s="63">
        <v>5.2875</v>
      </c>
      <c r="L85" s="63">
        <v>5.8375</v>
      </c>
    </row>
    <row r="86" spans="2:12" ht="15.75">
      <c r="B86" s="55"/>
      <c r="C86" s="10">
        <v>91</v>
      </c>
      <c r="D86" s="61" t="s">
        <v>26</v>
      </c>
      <c r="E86" s="62" t="s">
        <v>82</v>
      </c>
      <c r="F86" s="63">
        <v>5.004329004329004</v>
      </c>
      <c r="G86" s="63">
        <v>5</v>
      </c>
      <c r="H86" s="63">
        <v>5.029411764705882</v>
      </c>
      <c r="I86" s="63">
        <v>4.976190476190476</v>
      </c>
      <c r="J86" s="63">
        <v>5.0285714285714285</v>
      </c>
      <c r="K86" s="63">
        <v>5</v>
      </c>
      <c r="L86" s="63">
        <v>5</v>
      </c>
    </row>
    <row r="87" spans="2:12" ht="15.75">
      <c r="B87" s="55"/>
      <c r="C87" s="10">
        <v>92</v>
      </c>
      <c r="D87" s="61" t="s">
        <v>26</v>
      </c>
      <c r="E87" s="62" t="s">
        <v>83</v>
      </c>
      <c r="F87" s="63">
        <v>5.080152671755725</v>
      </c>
      <c r="G87" s="63">
        <v>5.069767441860465</v>
      </c>
      <c r="H87" s="63">
        <v>5.088235294117647</v>
      </c>
      <c r="I87" s="63">
        <v>5.090909090909091</v>
      </c>
      <c r="J87" s="63">
        <v>5.074074074074074</v>
      </c>
      <c r="K87" s="63">
        <v>5.085106382978723</v>
      </c>
      <c r="L87" s="63">
        <v>5.075</v>
      </c>
    </row>
    <row r="88" spans="2:12" ht="15.75">
      <c r="B88" s="55"/>
      <c r="C88" s="10">
        <v>95</v>
      </c>
      <c r="D88" s="61" t="s">
        <v>26</v>
      </c>
      <c r="E88" s="62" t="s">
        <v>84</v>
      </c>
      <c r="F88" s="63">
        <v>5.016166281755196</v>
      </c>
      <c r="G88" s="63">
        <v>5.021739130434782</v>
      </c>
      <c r="H88" s="63">
        <v>5.00763358778626</v>
      </c>
      <c r="I88" s="63">
        <v>5.025316455696203</v>
      </c>
      <c r="J88" s="63">
        <v>5.011627906976744</v>
      </c>
      <c r="K88" s="63">
        <v>5.008474576271187</v>
      </c>
      <c r="L88" s="63">
        <v>5.02013422818792</v>
      </c>
    </row>
    <row r="89" spans="2:12" ht="15.75">
      <c r="B89" s="55"/>
      <c r="C89" s="10">
        <v>96</v>
      </c>
      <c r="D89" s="61" t="s">
        <v>26</v>
      </c>
      <c r="E89" s="62" t="s">
        <v>85</v>
      </c>
      <c r="F89" s="63">
        <v>5.141666666666667</v>
      </c>
      <c r="G89" s="63">
        <v>4.86</v>
      </c>
      <c r="H89" s="63">
        <v>5.47</v>
      </c>
      <c r="I89" s="63">
        <v>5.18</v>
      </c>
      <c r="J89" s="63">
        <v>5.02</v>
      </c>
      <c r="K89" s="63">
        <v>5.13</v>
      </c>
      <c r="L89" s="63">
        <v>5.19</v>
      </c>
    </row>
    <row r="90" spans="2:12" ht="15.75">
      <c r="B90" s="55"/>
      <c r="C90" s="10">
        <v>99</v>
      </c>
      <c r="D90" s="61" t="s">
        <v>26</v>
      </c>
      <c r="E90" s="62" t="s">
        <v>86</v>
      </c>
      <c r="F90" s="63">
        <v>4.798657718120805</v>
      </c>
      <c r="G90" s="63">
        <v>5.023255813953488</v>
      </c>
      <c r="H90" s="63">
        <v>4.971014492753623</v>
      </c>
      <c r="I90" s="63">
        <v>5.012820512820513</v>
      </c>
      <c r="J90" s="63">
        <v>5.0181818181818185</v>
      </c>
      <c r="K90" s="63">
        <v>4</v>
      </c>
      <c r="L90" s="63">
        <v>5</v>
      </c>
    </row>
    <row r="91" spans="2:12" ht="15.75">
      <c r="B91" s="55"/>
      <c r="C91" s="10">
        <v>87</v>
      </c>
      <c r="D91" s="61" t="s">
        <v>32</v>
      </c>
      <c r="E91" s="62" t="s">
        <v>70</v>
      </c>
      <c r="F91" s="63">
        <v>5.406528189910979</v>
      </c>
      <c r="G91" s="63">
        <v>5.105263157894737</v>
      </c>
      <c r="H91" s="63">
        <v>5.038461538461538</v>
      </c>
      <c r="I91" s="63">
        <v>5.018518518518518</v>
      </c>
      <c r="J91" s="63">
        <v>5.035714285714286</v>
      </c>
      <c r="K91" s="63">
        <v>5.718181818181818</v>
      </c>
      <c r="L91" s="63">
        <v>6.373015873015873</v>
      </c>
    </row>
    <row r="92" spans="2:12" ht="15.75">
      <c r="B92" s="55"/>
      <c r="C92" s="10">
        <v>97</v>
      </c>
      <c r="D92" s="61" t="s">
        <v>32</v>
      </c>
      <c r="E92" s="62" t="s">
        <v>71</v>
      </c>
      <c r="F92" s="63">
        <v>5.003952569169961</v>
      </c>
      <c r="G92" s="63">
        <v>5</v>
      </c>
      <c r="H92" s="63">
        <v>5</v>
      </c>
      <c r="I92" s="63">
        <v>5.012820512820513</v>
      </c>
      <c r="J92" s="63">
        <v>5.0046728971962615</v>
      </c>
      <c r="K92" s="63">
        <v>5.004901960784314</v>
      </c>
      <c r="L92" s="63">
        <v>5</v>
      </c>
    </row>
    <row r="93" spans="2:12" ht="15.75">
      <c r="B93" s="57" t="s">
        <v>87</v>
      </c>
      <c r="C93" s="7"/>
      <c r="D93" s="8"/>
      <c r="E93" s="7"/>
      <c r="F93" s="9">
        <v>4.943932411674347</v>
      </c>
      <c r="G93" s="9">
        <v>4.878864353312303</v>
      </c>
      <c r="H93" s="9">
        <v>5.036786060019361</v>
      </c>
      <c r="I93" s="9">
        <v>5.097458990028948</v>
      </c>
      <c r="J93" s="9">
        <v>4.800131276665573</v>
      </c>
      <c r="K93" s="9">
        <v>4.896087235407312</v>
      </c>
      <c r="L93" s="9">
        <v>4.954562383612663</v>
      </c>
    </row>
    <row r="94" spans="2:12" ht="15.75">
      <c r="B94" s="55"/>
      <c r="C94" s="10">
        <v>102</v>
      </c>
      <c r="D94" s="61" t="s">
        <v>11</v>
      </c>
      <c r="E94" s="62" t="s">
        <v>425</v>
      </c>
      <c r="F94" s="63">
        <v>4.962634781680367</v>
      </c>
      <c r="G94" s="63">
        <v>4.901929260450161</v>
      </c>
      <c r="H94" s="63">
        <v>5.164564564564564</v>
      </c>
      <c r="I94" s="63">
        <v>5.144088669950739</v>
      </c>
      <c r="J94" s="63">
        <v>4.7323585505403685</v>
      </c>
      <c r="K94" s="63">
        <v>4.925850340136054</v>
      </c>
      <c r="L94" s="63">
        <v>4.875962360992301</v>
      </c>
    </row>
    <row r="95" spans="2:12" ht="15.75">
      <c r="B95" s="55"/>
      <c r="C95" s="10">
        <v>103</v>
      </c>
      <c r="D95" s="61" t="s">
        <v>41</v>
      </c>
      <c r="E95" s="62" t="s">
        <v>88</v>
      </c>
      <c r="F95" s="63">
        <v>5.107110711071107</v>
      </c>
      <c r="G95" s="63">
        <v>5.45</v>
      </c>
      <c r="H95" s="63">
        <v>5.025</v>
      </c>
      <c r="I95" s="63">
        <v>5.148648648648648</v>
      </c>
      <c r="J95" s="63">
        <v>5.041666666666667</v>
      </c>
      <c r="K95" s="63">
        <v>4.9479768786127165</v>
      </c>
      <c r="L95" s="63">
        <v>5.011904761904762</v>
      </c>
    </row>
    <row r="96" spans="2:12" ht="15.75">
      <c r="B96" s="55"/>
      <c r="C96" s="10">
        <v>449</v>
      </c>
      <c r="D96" s="61" t="s">
        <v>19</v>
      </c>
      <c r="E96" s="62" t="s">
        <v>66</v>
      </c>
      <c r="F96" s="63">
        <v>4.840007381435689</v>
      </c>
      <c r="G96" s="63">
        <v>4.621903520208605</v>
      </c>
      <c r="H96" s="63">
        <v>4.800223214285714</v>
      </c>
      <c r="I96" s="63">
        <v>5.030864197530864</v>
      </c>
      <c r="J96" s="63">
        <v>4.769574944071588</v>
      </c>
      <c r="K96" s="63">
        <v>4.801962533452275</v>
      </c>
      <c r="L96" s="63">
        <v>5.005370569280344</v>
      </c>
    </row>
    <row r="97" spans="2:12" ht="15.75">
      <c r="B97" s="55"/>
      <c r="C97" s="10">
        <v>104</v>
      </c>
      <c r="D97" s="61" t="s">
        <v>26</v>
      </c>
      <c r="E97" s="62" t="s">
        <v>90</v>
      </c>
      <c r="F97" s="63">
        <v>5.0141242937853105</v>
      </c>
      <c r="G97" s="63">
        <v>5.024390243902439</v>
      </c>
      <c r="H97" s="63">
        <v>5</v>
      </c>
      <c r="I97" s="63">
        <v>5.03125</v>
      </c>
      <c r="J97" s="63">
        <v>5</v>
      </c>
      <c r="K97" s="63">
        <v>5.035087719298246</v>
      </c>
      <c r="L97" s="63">
        <v>5</v>
      </c>
    </row>
    <row r="98" spans="2:12" ht="15.75">
      <c r="B98" s="55"/>
      <c r="C98" s="10">
        <v>105</v>
      </c>
      <c r="D98" s="61" t="s">
        <v>26</v>
      </c>
      <c r="E98" s="62" t="s">
        <v>91</v>
      </c>
      <c r="F98" s="63">
        <v>5.035031847133758</v>
      </c>
      <c r="G98" s="63">
        <v>5.019230769230769</v>
      </c>
      <c r="H98" s="63">
        <v>5</v>
      </c>
      <c r="I98" s="63">
        <v>5.016393442622951</v>
      </c>
      <c r="J98" s="63">
        <v>5.064516129032258</v>
      </c>
      <c r="K98" s="63">
        <v>5.081632653061225</v>
      </c>
      <c r="L98" s="63">
        <v>5.0476190476190474</v>
      </c>
    </row>
    <row r="99" spans="3:12" ht="15">
      <c r="C99" s="10">
        <v>109</v>
      </c>
      <c r="D99" s="61" t="s">
        <v>26</v>
      </c>
      <c r="E99" s="62" t="s">
        <v>92</v>
      </c>
      <c r="F99" s="63">
        <v>5.058981233243967</v>
      </c>
      <c r="G99" s="63">
        <v>5.040816326530612</v>
      </c>
      <c r="H99" s="63">
        <v>5.181818181818182</v>
      </c>
      <c r="I99" s="63">
        <v>5.041666666666667</v>
      </c>
      <c r="J99" s="63">
        <v>5.038461538461538</v>
      </c>
      <c r="K99" s="63">
        <v>5.067796610169491</v>
      </c>
      <c r="L99" s="63">
        <v>5.028169014084507</v>
      </c>
    </row>
    <row r="100" spans="3:12" ht="15">
      <c r="C100" s="10">
        <v>110</v>
      </c>
      <c r="D100" s="61" t="s">
        <v>26</v>
      </c>
      <c r="E100" s="62" t="s">
        <v>93</v>
      </c>
      <c r="F100" s="63">
        <v>5.02046783625731</v>
      </c>
      <c r="G100" s="63">
        <v>5</v>
      </c>
      <c r="H100" s="63">
        <v>5</v>
      </c>
      <c r="I100" s="63">
        <v>5.031746031746032</v>
      </c>
      <c r="J100" s="63">
        <v>5.013513513513513</v>
      </c>
      <c r="K100" s="63">
        <v>5</v>
      </c>
      <c r="L100" s="63">
        <v>5.057971014492754</v>
      </c>
    </row>
    <row r="101" spans="2:12" ht="15.75">
      <c r="B101" s="55"/>
      <c r="C101" s="10">
        <v>423</v>
      </c>
      <c r="D101" s="61" t="s">
        <v>26</v>
      </c>
      <c r="E101" s="62" t="s">
        <v>94</v>
      </c>
      <c r="F101" s="63">
        <v>5.040650406504065</v>
      </c>
      <c r="G101" s="63">
        <v>5.088888888888889</v>
      </c>
      <c r="H101" s="63">
        <v>5.068181818181818</v>
      </c>
      <c r="I101" s="63">
        <v>5</v>
      </c>
      <c r="J101" s="63">
        <v>5.055555555555555</v>
      </c>
      <c r="K101" s="63">
        <v>5.032258064516129</v>
      </c>
      <c r="L101" s="63">
        <v>5.027027027027027</v>
      </c>
    </row>
    <row r="102" spans="2:12" ht="15.75">
      <c r="B102" s="55"/>
      <c r="C102" s="7">
        <v>428</v>
      </c>
      <c r="D102" s="61" t="s">
        <v>26</v>
      </c>
      <c r="E102" s="62" t="s">
        <v>95</v>
      </c>
      <c r="F102" s="63">
        <v>5.023880597014926</v>
      </c>
      <c r="G102" s="63">
        <v>4.985714285714286</v>
      </c>
      <c r="H102" s="63">
        <v>5.049180327868853</v>
      </c>
      <c r="I102" s="63">
        <v>5.0285714285714285</v>
      </c>
      <c r="J102" s="63">
        <v>4.956521739130435</v>
      </c>
      <c r="K102" s="63">
        <v>5.045454545454546</v>
      </c>
      <c r="L102" s="63">
        <v>5.090909090909091</v>
      </c>
    </row>
    <row r="103" spans="2:12" ht="15.75">
      <c r="B103" s="55"/>
      <c r="C103" s="10">
        <v>401</v>
      </c>
      <c r="D103" s="61" t="s">
        <v>32</v>
      </c>
      <c r="E103" s="62" t="s">
        <v>89</v>
      </c>
      <c r="F103" s="63">
        <v>5.032786885245901</v>
      </c>
      <c r="G103" s="63">
        <v>5.0212765957446805</v>
      </c>
      <c r="H103" s="63">
        <v>5</v>
      </c>
      <c r="I103" s="63">
        <v>5.019607843137255</v>
      </c>
      <c r="J103" s="63">
        <v>5.088235294117647</v>
      </c>
      <c r="K103" s="63">
        <v>5.0476190476190474</v>
      </c>
      <c r="L103" s="63">
        <v>5.032258064516129</v>
      </c>
    </row>
    <row r="104" spans="2:12" ht="15.75">
      <c r="B104" s="57" t="s">
        <v>96</v>
      </c>
      <c r="C104" s="7"/>
      <c r="D104" s="8"/>
      <c r="E104" s="7"/>
      <c r="F104" s="9">
        <v>4.767554958089515</v>
      </c>
      <c r="G104" s="9">
        <v>4.761712247324613</v>
      </c>
      <c r="H104" s="9">
        <v>4.632643571262497</v>
      </c>
      <c r="I104" s="9">
        <v>4.612667224080267</v>
      </c>
      <c r="J104" s="9">
        <v>4.822336265884653</v>
      </c>
      <c r="K104" s="9">
        <v>4.836685823754789</v>
      </c>
      <c r="L104" s="9">
        <v>4.990626673808248</v>
      </c>
    </row>
    <row r="105" spans="2:12" ht="15.75">
      <c r="B105" s="55"/>
      <c r="C105" s="10">
        <v>191</v>
      </c>
      <c r="D105" s="61" t="s">
        <v>11</v>
      </c>
      <c r="E105" s="62" t="s">
        <v>96</v>
      </c>
      <c r="F105" s="63">
        <v>4.615253678893038</v>
      </c>
      <c r="G105" s="63">
        <v>4.715488215488215</v>
      </c>
      <c r="H105" s="63">
        <v>4.422535211267606</v>
      </c>
      <c r="I105" s="63">
        <v>4.457013574660634</v>
      </c>
      <c r="J105" s="63">
        <v>4.73886925795053</v>
      </c>
      <c r="K105" s="63">
        <v>4.636017755231452</v>
      </c>
      <c r="L105" s="63">
        <v>4.787913779830639</v>
      </c>
    </row>
    <row r="106" spans="2:12" ht="15.75">
      <c r="B106" s="55"/>
      <c r="C106" s="10">
        <v>192</v>
      </c>
      <c r="D106" s="61" t="s">
        <v>23</v>
      </c>
      <c r="E106" s="62" t="s">
        <v>98</v>
      </c>
      <c r="F106" s="63">
        <v>5.056318681318682</v>
      </c>
      <c r="G106" s="63">
        <v>4.394160583941606</v>
      </c>
      <c r="H106" s="63">
        <v>4.992424242424242</v>
      </c>
      <c r="I106" s="63">
        <v>4.49645390070922</v>
      </c>
      <c r="J106" s="63">
        <v>4.652985074626866</v>
      </c>
      <c r="K106" s="63">
        <v>6.353260869565218</v>
      </c>
      <c r="L106" s="63">
        <v>6.282608695652174</v>
      </c>
    </row>
    <row r="107" spans="2:12" ht="15.75">
      <c r="B107" s="55"/>
      <c r="C107" s="10">
        <v>193</v>
      </c>
      <c r="D107" s="61" t="s">
        <v>23</v>
      </c>
      <c r="E107" s="62" t="s">
        <v>99</v>
      </c>
      <c r="F107" s="63">
        <v>5.007147962830594</v>
      </c>
      <c r="G107" s="63">
        <v>5.004166666666666</v>
      </c>
      <c r="H107" s="63">
        <v>5.026200873362446</v>
      </c>
      <c r="I107" s="63">
        <v>5</v>
      </c>
      <c r="J107" s="63">
        <v>5.008733624454148</v>
      </c>
      <c r="K107" s="63">
        <v>5.008695652173913</v>
      </c>
      <c r="L107" s="63">
        <v>4.9957805907173</v>
      </c>
    </row>
    <row r="108" spans="2:12" ht="15.75">
      <c r="B108" s="55"/>
      <c r="C108" s="10">
        <v>196</v>
      </c>
      <c r="D108" s="61" t="s">
        <v>26</v>
      </c>
      <c r="E108" s="62" t="s">
        <v>100</v>
      </c>
      <c r="F108" s="63">
        <v>6.249090909090909</v>
      </c>
      <c r="G108" s="63">
        <v>4.90625</v>
      </c>
      <c r="H108" s="63">
        <v>5.260416666666667</v>
      </c>
      <c r="I108" s="63">
        <v>6.3</v>
      </c>
      <c r="J108" s="63">
        <v>5.461538461538462</v>
      </c>
      <c r="K108" s="63">
        <v>7.6875</v>
      </c>
      <c r="L108" s="63">
        <v>7.9</v>
      </c>
    </row>
    <row r="109" spans="2:12" ht="15.75">
      <c r="B109" s="55"/>
      <c r="C109" s="10">
        <v>198</v>
      </c>
      <c r="D109" s="61" t="s">
        <v>26</v>
      </c>
      <c r="E109" s="62" t="s">
        <v>101</v>
      </c>
      <c r="F109" s="63">
        <v>5</v>
      </c>
      <c r="G109" s="63">
        <v>4.971014492753623</v>
      </c>
      <c r="H109" s="63">
        <v>5.014285714285714</v>
      </c>
      <c r="I109" s="63">
        <v>5</v>
      </c>
      <c r="J109" s="63">
        <v>4.973684210526316</v>
      </c>
      <c r="K109" s="63">
        <v>5.014084507042254</v>
      </c>
      <c r="L109" s="63">
        <v>5.026666666666666</v>
      </c>
    </row>
    <row r="110" spans="2:12" ht="15.75">
      <c r="B110" s="55"/>
      <c r="C110" s="10">
        <v>199</v>
      </c>
      <c r="D110" s="61" t="s">
        <v>26</v>
      </c>
      <c r="E110" s="62" t="s">
        <v>97</v>
      </c>
      <c r="F110" s="63">
        <v>5.245544554455446</v>
      </c>
      <c r="G110" s="63">
        <v>5.15</v>
      </c>
      <c r="H110" s="63">
        <v>5.1875</v>
      </c>
      <c r="I110" s="63">
        <v>5.957142857142857</v>
      </c>
      <c r="J110" s="63">
        <v>5.64</v>
      </c>
      <c r="K110" s="63">
        <v>4.9</v>
      </c>
      <c r="L110" s="63">
        <v>4.705882352941177</v>
      </c>
    </row>
    <row r="111" spans="2:12" ht="15.75">
      <c r="B111" s="55"/>
      <c r="C111" s="10">
        <v>201</v>
      </c>
      <c r="D111" s="61" t="s">
        <v>26</v>
      </c>
      <c r="E111" s="62" t="s">
        <v>102</v>
      </c>
      <c r="F111" s="63">
        <v>5.030944625407166</v>
      </c>
      <c r="G111" s="63">
        <v>5.0092592592592595</v>
      </c>
      <c r="H111" s="63">
        <v>5.04</v>
      </c>
      <c r="I111" s="63">
        <v>5.11</v>
      </c>
      <c r="J111" s="63">
        <v>5.027272727272727</v>
      </c>
      <c r="K111" s="63">
        <v>5</v>
      </c>
      <c r="L111" s="63">
        <v>5</v>
      </c>
    </row>
    <row r="112" spans="2:12" ht="15.75">
      <c r="B112" s="55"/>
      <c r="C112" s="10">
        <v>202</v>
      </c>
      <c r="D112" s="61" t="s">
        <v>26</v>
      </c>
      <c r="E112" s="62" t="s">
        <v>90</v>
      </c>
      <c r="F112" s="63">
        <v>5.2456608811749</v>
      </c>
      <c r="G112" s="63">
        <v>5.027586206896552</v>
      </c>
      <c r="H112" s="63">
        <v>6.66</v>
      </c>
      <c r="I112" s="63">
        <v>5</v>
      </c>
      <c r="J112" s="63">
        <v>5</v>
      </c>
      <c r="K112" s="63">
        <v>5.08</v>
      </c>
      <c r="L112" s="63">
        <v>5.06</v>
      </c>
    </row>
    <row r="113" spans="3:12" ht="15">
      <c r="C113" s="10">
        <v>203</v>
      </c>
      <c r="D113" s="61" t="s">
        <v>26</v>
      </c>
      <c r="E113" s="62" t="s">
        <v>103</v>
      </c>
      <c r="F113" s="63">
        <v>4.993348115299335</v>
      </c>
      <c r="G113" s="63">
        <v>4.988235294117647</v>
      </c>
      <c r="H113" s="63">
        <v>4.974025974025974</v>
      </c>
      <c r="I113" s="63">
        <v>5.012820512820513</v>
      </c>
      <c r="J113" s="63">
        <v>4.975903614457831</v>
      </c>
      <c r="K113" s="63">
        <v>4.977777777777778</v>
      </c>
      <c r="L113" s="63">
        <v>5.024096385542169</v>
      </c>
    </row>
    <row r="114" spans="2:12" ht="15.75">
      <c r="B114" s="55"/>
      <c r="C114" s="10">
        <v>204</v>
      </c>
      <c r="D114" s="61" t="s">
        <v>26</v>
      </c>
      <c r="E114" s="62" t="s">
        <v>104</v>
      </c>
      <c r="F114" s="63">
        <v>5.025225225225225</v>
      </c>
      <c r="G114" s="63">
        <v>5.011363636363637</v>
      </c>
      <c r="H114" s="63">
        <v>5.12</v>
      </c>
      <c r="I114" s="63">
        <v>4.987804878048781</v>
      </c>
      <c r="J114" s="63">
        <v>5.017699115044247</v>
      </c>
      <c r="K114" s="63">
        <v>4.986301369863014</v>
      </c>
      <c r="L114" s="63">
        <v>5.01010101010101</v>
      </c>
    </row>
    <row r="115" spans="2:12" ht="15.75">
      <c r="B115" s="55"/>
      <c r="C115" s="10">
        <v>999</v>
      </c>
      <c r="D115" s="61" t="s">
        <v>26</v>
      </c>
      <c r="E115" s="62" t="s">
        <v>105</v>
      </c>
      <c r="F115" s="63">
        <v>5.03013698630137</v>
      </c>
      <c r="G115" s="63">
        <v>5.04</v>
      </c>
      <c r="H115" s="63">
        <v>4.983606557377049</v>
      </c>
      <c r="I115" s="63">
        <v>5.012820512820513</v>
      </c>
      <c r="J115" s="63">
        <v>5.04</v>
      </c>
      <c r="K115" s="63">
        <v>5.031746031746032</v>
      </c>
      <c r="L115" s="63">
        <v>5.079365079365079</v>
      </c>
    </row>
    <row r="116" spans="2:12" ht="15.75">
      <c r="B116" s="57" t="s">
        <v>106</v>
      </c>
      <c r="C116" s="7"/>
      <c r="D116" s="8"/>
      <c r="E116" s="7"/>
      <c r="F116" s="9">
        <v>3.298076923076923</v>
      </c>
      <c r="G116" s="9">
        <v>3</v>
      </c>
      <c r="H116" s="9">
        <v>3.5625</v>
      </c>
      <c r="I116" s="9">
        <v>3.2777777777777777</v>
      </c>
      <c r="J116" s="9">
        <v>3.625</v>
      </c>
      <c r="K116" s="9">
        <v>3.5625</v>
      </c>
      <c r="L116" s="9">
        <v>2.9</v>
      </c>
    </row>
    <row r="117" spans="2:12" ht="15.75">
      <c r="B117" s="55"/>
      <c r="C117" s="10">
        <v>701</v>
      </c>
      <c r="D117" s="61" t="s">
        <v>426</v>
      </c>
      <c r="E117" s="62" t="s">
        <v>416</v>
      </c>
      <c r="F117" s="63">
        <v>3.298076923076923</v>
      </c>
      <c r="G117" s="63">
        <v>3</v>
      </c>
      <c r="H117" s="63">
        <v>3.5625</v>
      </c>
      <c r="I117" s="63">
        <v>3.2777777777777777</v>
      </c>
      <c r="J117" s="63">
        <v>3.625</v>
      </c>
      <c r="K117" s="63">
        <v>3.5625</v>
      </c>
      <c r="L117" s="63">
        <v>2.9</v>
      </c>
    </row>
    <row r="118" spans="2:12" ht="15.75">
      <c r="B118" s="57" t="s">
        <v>107</v>
      </c>
      <c r="C118" s="7"/>
      <c r="D118" s="8"/>
      <c r="E118" s="7"/>
      <c r="F118" s="9">
        <v>4.539925869223641</v>
      </c>
      <c r="G118" s="9">
        <v>4.549905362776025</v>
      </c>
      <c r="H118" s="9">
        <v>4.5338671567340505</v>
      </c>
      <c r="I118" s="9">
        <v>4.528409090909091</v>
      </c>
      <c r="J118" s="9">
        <v>4.532652576585134</v>
      </c>
      <c r="K118" s="9">
        <v>4.551421308065635</v>
      </c>
      <c r="L118" s="9">
        <v>4.54359722728931</v>
      </c>
    </row>
    <row r="119" spans="2:12" ht="15.75">
      <c r="B119" s="55"/>
      <c r="C119" s="10">
        <v>111</v>
      </c>
      <c r="D119" s="61" t="s">
        <v>7</v>
      </c>
      <c r="E119" s="62" t="s">
        <v>108</v>
      </c>
      <c r="F119" s="63">
        <v>3.9615452930728243</v>
      </c>
      <c r="G119" s="63">
        <v>3.959224985540775</v>
      </c>
      <c r="H119" s="63">
        <v>3.9449884792626726</v>
      </c>
      <c r="I119" s="63">
        <v>3.9639572458364403</v>
      </c>
      <c r="J119" s="63">
        <v>3.976954945624029</v>
      </c>
      <c r="K119" s="63">
        <v>3.966221142162819</v>
      </c>
      <c r="L119" s="63">
        <v>3.9551532033426184</v>
      </c>
    </row>
    <row r="120" spans="2:12" ht="15.75">
      <c r="B120" s="55"/>
      <c r="C120" s="10">
        <v>112</v>
      </c>
      <c r="D120" s="61" t="s">
        <v>15</v>
      </c>
      <c r="E120" s="62" t="s">
        <v>109</v>
      </c>
      <c r="F120" s="63">
        <v>5.00201106083459</v>
      </c>
      <c r="G120" s="63">
        <v>5.007518796992481</v>
      </c>
      <c r="H120" s="63">
        <v>5.005797101449275</v>
      </c>
      <c r="I120" s="63">
        <v>5.008571428571429</v>
      </c>
      <c r="J120" s="63">
        <v>4.99388379204893</v>
      </c>
      <c r="K120" s="63">
        <v>4.996875</v>
      </c>
      <c r="L120" s="63">
        <v>5</v>
      </c>
    </row>
    <row r="121" spans="2:12" ht="15.75">
      <c r="B121" s="55"/>
      <c r="C121" s="10">
        <v>113</v>
      </c>
      <c r="D121" s="61" t="s">
        <v>15</v>
      </c>
      <c r="E121" s="62" t="s">
        <v>110</v>
      </c>
      <c r="F121" s="63">
        <v>4.999557522123894</v>
      </c>
      <c r="G121" s="63">
        <v>5.007712082262211</v>
      </c>
      <c r="H121" s="63">
        <v>5</v>
      </c>
      <c r="I121" s="63">
        <v>5</v>
      </c>
      <c r="J121" s="63">
        <v>4.989130434782608</v>
      </c>
      <c r="K121" s="63">
        <v>4.994301994301995</v>
      </c>
      <c r="L121" s="63">
        <v>5.005376344086022</v>
      </c>
    </row>
    <row r="122" spans="2:12" ht="15.75">
      <c r="B122" s="55"/>
      <c r="C122" s="10">
        <v>114</v>
      </c>
      <c r="D122" s="61" t="s">
        <v>15</v>
      </c>
      <c r="E122" s="62" t="s">
        <v>111</v>
      </c>
      <c r="F122" s="63">
        <v>4.998292058070025</v>
      </c>
      <c r="G122" s="63">
        <v>5.005208333333333</v>
      </c>
      <c r="H122" s="63">
        <v>5.005208333333333</v>
      </c>
      <c r="I122" s="63">
        <v>4.994949494949495</v>
      </c>
      <c r="J122" s="63">
        <v>5</v>
      </c>
      <c r="K122" s="63">
        <v>4.989247311827957</v>
      </c>
      <c r="L122" s="63">
        <v>4.994949494949495</v>
      </c>
    </row>
    <row r="123" spans="2:12" ht="15.75">
      <c r="B123" s="55"/>
      <c r="C123" s="10">
        <v>115</v>
      </c>
      <c r="D123" s="61" t="s">
        <v>16</v>
      </c>
      <c r="E123" s="62" t="s">
        <v>112</v>
      </c>
      <c r="F123" s="63">
        <v>5.00868558193399</v>
      </c>
      <c r="G123" s="63">
        <v>5.007042253521127</v>
      </c>
      <c r="H123" s="63">
        <v>4.996466431095406</v>
      </c>
      <c r="I123" s="63">
        <v>5.003267973856209</v>
      </c>
      <c r="J123" s="63">
        <v>5.03584229390681</v>
      </c>
      <c r="K123" s="63">
        <v>5.011450381679389</v>
      </c>
      <c r="L123" s="63">
        <v>5</v>
      </c>
    </row>
    <row r="124" spans="2:12" ht="15.75">
      <c r="B124" s="55"/>
      <c r="C124" s="10">
        <v>126</v>
      </c>
      <c r="D124" s="61" t="s">
        <v>16</v>
      </c>
      <c r="E124" s="62" t="s">
        <v>113</v>
      </c>
      <c r="F124" s="63">
        <v>5.037653874004345</v>
      </c>
      <c r="G124" s="63">
        <v>5</v>
      </c>
      <c r="H124" s="63">
        <v>5.277922077922078</v>
      </c>
      <c r="I124" s="63">
        <v>5.001956947162427</v>
      </c>
      <c r="J124" s="63">
        <v>4.997566909975669</v>
      </c>
      <c r="K124" s="63">
        <v>4.993406593406593</v>
      </c>
      <c r="L124" s="63">
        <v>5</v>
      </c>
    </row>
    <row r="125" spans="2:12" ht="15.75">
      <c r="B125" s="55"/>
      <c r="C125" s="10">
        <v>116</v>
      </c>
      <c r="D125" s="61" t="s">
        <v>23</v>
      </c>
      <c r="E125" s="62" t="s">
        <v>114</v>
      </c>
      <c r="F125" s="63">
        <v>4.945652173913044</v>
      </c>
      <c r="G125" s="63">
        <v>5.021739130434782</v>
      </c>
      <c r="H125" s="63">
        <v>5.055555555555555</v>
      </c>
      <c r="I125" s="63">
        <v>5.061224489795919</v>
      </c>
      <c r="J125" s="63">
        <v>5.073170731707317</v>
      </c>
      <c r="K125" s="63">
        <v>4.962962962962963</v>
      </c>
      <c r="L125" s="63">
        <v>4.56</v>
      </c>
    </row>
    <row r="126" spans="3:12" ht="15">
      <c r="C126" s="10">
        <v>118</v>
      </c>
      <c r="D126" s="61" t="s">
        <v>23</v>
      </c>
      <c r="E126" s="62" t="s">
        <v>115</v>
      </c>
      <c r="F126" s="63">
        <v>4.984877126654064</v>
      </c>
      <c r="G126" s="63">
        <v>4.989583333333333</v>
      </c>
      <c r="H126" s="63">
        <v>5</v>
      </c>
      <c r="I126" s="63">
        <v>4.98404255319149</v>
      </c>
      <c r="J126" s="63">
        <v>5.00531914893617</v>
      </c>
      <c r="K126" s="63">
        <v>4.9476744186046515</v>
      </c>
      <c r="L126" s="63">
        <v>4.975409836065574</v>
      </c>
    </row>
    <row r="127" spans="2:12" ht="15.75">
      <c r="B127" s="55"/>
      <c r="C127" s="10">
        <v>119</v>
      </c>
      <c r="D127" s="61" t="s">
        <v>23</v>
      </c>
      <c r="E127" s="62" t="s">
        <v>116</v>
      </c>
      <c r="F127" s="63">
        <v>5.0047846889952154</v>
      </c>
      <c r="G127" s="63">
        <v>5.005952380952381</v>
      </c>
      <c r="H127" s="63">
        <v>5</v>
      </c>
      <c r="I127" s="63">
        <v>5.027972027972028</v>
      </c>
      <c r="J127" s="63">
        <v>5.014598540145985</v>
      </c>
      <c r="K127" s="63">
        <v>5</v>
      </c>
      <c r="L127" s="63">
        <v>4.977941176470588</v>
      </c>
    </row>
    <row r="128" spans="3:12" ht="15">
      <c r="C128" s="10">
        <v>121</v>
      </c>
      <c r="D128" s="61" t="s">
        <v>23</v>
      </c>
      <c r="E128" s="62" t="s">
        <v>117</v>
      </c>
      <c r="F128" s="63">
        <v>5.028880866425993</v>
      </c>
      <c r="G128" s="63">
        <v>5.0344827586206895</v>
      </c>
      <c r="H128" s="63">
        <v>4.96969696969697</v>
      </c>
      <c r="I128" s="63">
        <v>5.037037037037037</v>
      </c>
      <c r="J128" s="63">
        <v>5.035714285714286</v>
      </c>
      <c r="K128" s="63">
        <v>5</v>
      </c>
      <c r="L128" s="63">
        <v>5.0754716981132075</v>
      </c>
    </row>
    <row r="129" spans="2:12" ht="15.75">
      <c r="B129" s="55"/>
      <c r="C129" s="7">
        <v>123</v>
      </c>
      <c r="D129" s="61" t="s">
        <v>23</v>
      </c>
      <c r="E129" s="62" t="s">
        <v>118</v>
      </c>
      <c r="F129" s="63">
        <v>5.006309148264984</v>
      </c>
      <c r="G129" s="63">
        <v>5.019230769230769</v>
      </c>
      <c r="H129" s="63">
        <v>4.958333333333333</v>
      </c>
      <c r="I129" s="63">
        <v>5.016949152542373</v>
      </c>
      <c r="J129" s="63">
        <v>5.041666666666667</v>
      </c>
      <c r="K129" s="63">
        <v>5</v>
      </c>
      <c r="L129" s="63">
        <v>5</v>
      </c>
    </row>
    <row r="130" spans="2:12" ht="15.75">
      <c r="B130" s="55"/>
      <c r="C130" s="10">
        <v>373</v>
      </c>
      <c r="D130" s="61" t="s">
        <v>23</v>
      </c>
      <c r="E130" s="62" t="s">
        <v>92</v>
      </c>
      <c r="F130" s="63">
        <v>5.004507710557532</v>
      </c>
      <c r="G130" s="63">
        <v>5.006510416666667</v>
      </c>
      <c r="H130" s="63">
        <v>4.998587570621469</v>
      </c>
      <c r="I130" s="63">
        <v>5.009216589861751</v>
      </c>
      <c r="J130" s="63">
        <v>5.004213483146067</v>
      </c>
      <c r="K130" s="63">
        <v>5.002735978112175</v>
      </c>
      <c r="L130" s="63">
        <v>5.006201550387597</v>
      </c>
    </row>
    <row r="131" spans="2:12" ht="15.75">
      <c r="B131" s="55"/>
      <c r="C131" s="10">
        <v>417</v>
      </c>
      <c r="D131" s="61" t="s">
        <v>23</v>
      </c>
      <c r="E131" s="62" t="s">
        <v>66</v>
      </c>
      <c r="F131" s="63">
        <v>5.041975810549853</v>
      </c>
      <c r="G131" s="63">
        <v>5.007712082262211</v>
      </c>
      <c r="H131" s="63">
        <v>5.002183406113537</v>
      </c>
      <c r="I131" s="63">
        <v>5</v>
      </c>
      <c r="J131" s="63">
        <v>4.999419279907085</v>
      </c>
      <c r="K131" s="63">
        <v>5.226281673541544</v>
      </c>
      <c r="L131" s="63">
        <v>5.008982035928144</v>
      </c>
    </row>
    <row r="132" spans="2:12" ht="15.75">
      <c r="B132" s="55"/>
      <c r="C132" s="10">
        <v>120</v>
      </c>
      <c r="D132" s="61" t="s">
        <v>26</v>
      </c>
      <c r="E132" s="62" t="s">
        <v>119</v>
      </c>
      <c r="F132" s="63">
        <v>5.019900497512438</v>
      </c>
      <c r="G132" s="63">
        <v>5.1</v>
      </c>
      <c r="H132" s="63">
        <v>5</v>
      </c>
      <c r="I132" s="63">
        <v>5.029411764705882</v>
      </c>
      <c r="J132" s="63">
        <v>5</v>
      </c>
      <c r="K132" s="63">
        <v>5.03125</v>
      </c>
      <c r="L132" s="63">
        <v>4.975</v>
      </c>
    </row>
    <row r="133" spans="2:12" ht="15.75">
      <c r="B133" s="55"/>
      <c r="C133" s="10">
        <v>134</v>
      </c>
      <c r="D133" s="61" t="s">
        <v>26</v>
      </c>
      <c r="E133" s="62" t="s">
        <v>120</v>
      </c>
      <c r="F133" s="63">
        <v>5.041237113402062</v>
      </c>
      <c r="G133" s="63">
        <v>5.033333333333333</v>
      </c>
      <c r="H133" s="63">
        <v>5.076923076923077</v>
      </c>
      <c r="I133" s="63">
        <v>5.0344827586206895</v>
      </c>
      <c r="J133" s="63">
        <v>5</v>
      </c>
      <c r="K133" s="63">
        <v>5.0256410256410255</v>
      </c>
      <c r="L133" s="63">
        <v>5.075</v>
      </c>
    </row>
    <row r="134" spans="2:12" ht="15.75">
      <c r="B134" s="57" t="s">
        <v>121</v>
      </c>
      <c r="C134" s="7"/>
      <c r="D134" s="8"/>
      <c r="E134" s="7"/>
      <c r="F134" s="9">
        <v>4.019992056136634</v>
      </c>
      <c r="G134" s="9">
        <v>4.025009619084263</v>
      </c>
      <c r="H134" s="9">
        <v>3.5741035856573706</v>
      </c>
      <c r="I134" s="9">
        <v>4.118918918918919</v>
      </c>
      <c r="J134" s="9">
        <v>4.0181818181818185</v>
      </c>
      <c r="K134" s="9">
        <v>4.320656871218669</v>
      </c>
      <c r="L134" s="9">
        <v>4.083333333333333</v>
      </c>
    </row>
    <row r="135" spans="2:12" ht="15.75">
      <c r="B135" s="55"/>
      <c r="C135" s="10">
        <v>342</v>
      </c>
      <c r="D135" s="61" t="s">
        <v>11</v>
      </c>
      <c r="E135" s="62" t="s">
        <v>121</v>
      </c>
      <c r="F135" s="63">
        <v>3.903584510727368</v>
      </c>
      <c r="G135" s="63">
        <v>4.66321243523316</v>
      </c>
      <c r="H135" s="63">
        <v>4.31098696461825</v>
      </c>
      <c r="I135" s="63">
        <v>3.9968203497615264</v>
      </c>
      <c r="J135" s="63">
        <v>3.6338028169014085</v>
      </c>
      <c r="K135" s="63">
        <v>3.782410917361638</v>
      </c>
      <c r="L135" s="63">
        <v>3.2907133243607</v>
      </c>
    </row>
    <row r="136" spans="2:12" ht="15.75">
      <c r="B136" s="55"/>
      <c r="C136" s="10">
        <v>347</v>
      </c>
      <c r="D136" s="61" t="s">
        <v>23</v>
      </c>
      <c r="E136" s="62" t="s">
        <v>124</v>
      </c>
      <c r="F136" s="63">
        <v>4.592668863261944</v>
      </c>
      <c r="G136" s="63">
        <v>3.9285714285714284</v>
      </c>
      <c r="H136" s="63">
        <v>3.521276595744681</v>
      </c>
      <c r="I136" s="63">
        <v>4.663157894736842</v>
      </c>
      <c r="J136" s="63">
        <v>5.654320987654321</v>
      </c>
      <c r="K136" s="63">
        <v>5.168115942028986</v>
      </c>
      <c r="L136" s="63">
        <v>5.25679012345679</v>
      </c>
    </row>
    <row r="137" spans="2:12" ht="15.75">
      <c r="B137" s="55"/>
      <c r="C137" s="10">
        <v>348</v>
      </c>
      <c r="D137" s="61" t="s">
        <v>23</v>
      </c>
      <c r="E137" s="62" t="s">
        <v>50</v>
      </c>
      <c r="F137" s="63">
        <v>4.986801242236025</v>
      </c>
      <c r="G137" s="63">
        <v>4.074766355140187</v>
      </c>
      <c r="H137" s="63">
        <v>3.649532710280374</v>
      </c>
      <c r="I137" s="63">
        <v>5.508333333333334</v>
      </c>
      <c r="J137" s="63">
        <v>5.490909090909091</v>
      </c>
      <c r="K137" s="63">
        <v>5.46</v>
      </c>
      <c r="L137" s="63">
        <v>5.74</v>
      </c>
    </row>
    <row r="138" spans="2:12" ht="15.75">
      <c r="B138" s="55"/>
      <c r="C138" s="10">
        <v>343</v>
      </c>
      <c r="D138" s="61" t="s">
        <v>26</v>
      </c>
      <c r="E138" s="62" t="s">
        <v>125</v>
      </c>
      <c r="F138" s="63">
        <v>3.90990990990991</v>
      </c>
      <c r="G138" s="63">
        <v>3.3202247191011236</v>
      </c>
      <c r="H138" s="63">
        <v>2.947058823529412</v>
      </c>
      <c r="I138" s="63">
        <v>4.193548387096774</v>
      </c>
      <c r="J138" s="63">
        <v>3.0306122448979593</v>
      </c>
      <c r="K138" s="63">
        <v>5.4</v>
      </c>
      <c r="L138" s="63">
        <v>6.696629213483146</v>
      </c>
    </row>
    <row r="139" spans="2:12" ht="15.75">
      <c r="B139" s="55"/>
      <c r="C139" s="10">
        <v>344</v>
      </c>
      <c r="D139" s="61" t="s">
        <v>26</v>
      </c>
      <c r="E139" s="62" t="s">
        <v>126</v>
      </c>
      <c r="F139" s="63">
        <v>3.244047619047619</v>
      </c>
      <c r="G139" s="63">
        <v>2.538860103626943</v>
      </c>
      <c r="H139" s="63">
        <v>2.0833333333333335</v>
      </c>
      <c r="I139" s="63">
        <v>3.922222222222222</v>
      </c>
      <c r="J139" s="63">
        <v>3.621301775147929</v>
      </c>
      <c r="K139" s="63">
        <v>3.8958333333333335</v>
      </c>
      <c r="L139" s="63">
        <v>4.033898305084746</v>
      </c>
    </row>
    <row r="140" spans="2:12" ht="15.75">
      <c r="B140" s="55"/>
      <c r="C140" s="10">
        <v>345</v>
      </c>
      <c r="D140" s="61" t="s">
        <v>32</v>
      </c>
      <c r="E140" s="62" t="s">
        <v>122</v>
      </c>
      <c r="F140" s="63">
        <v>2.4215962441314556</v>
      </c>
      <c r="G140" s="63">
        <v>2.0315315315315314</v>
      </c>
      <c r="H140" s="63">
        <v>1.4426877470355732</v>
      </c>
      <c r="I140" s="63">
        <v>2.0548523206751055</v>
      </c>
      <c r="J140" s="63">
        <v>2.6836158192090394</v>
      </c>
      <c r="K140" s="63">
        <v>5.157894736842105</v>
      </c>
      <c r="L140" s="63">
        <v>4.09</v>
      </c>
    </row>
    <row r="141" spans="2:12" ht="15.75">
      <c r="B141" s="55"/>
      <c r="C141" s="10">
        <v>346</v>
      </c>
      <c r="D141" s="61" t="s">
        <v>32</v>
      </c>
      <c r="E141" s="62" t="s">
        <v>123</v>
      </c>
      <c r="F141" s="63">
        <v>5.085350318471337</v>
      </c>
      <c r="G141" s="63">
        <v>5.207692307692308</v>
      </c>
      <c r="H141" s="63">
        <v>4.912</v>
      </c>
      <c r="I141" s="63">
        <v>5.021428571428571</v>
      </c>
      <c r="J141" s="63">
        <v>5.093333333333334</v>
      </c>
      <c r="K141" s="63">
        <v>4.930769230769231</v>
      </c>
      <c r="L141" s="63">
        <v>5.390909090909091</v>
      </c>
    </row>
    <row r="142" spans="2:12" ht="15.75">
      <c r="B142" s="57" t="s">
        <v>127</v>
      </c>
      <c r="C142" s="7"/>
      <c r="D142" s="8"/>
      <c r="E142" s="7"/>
      <c r="F142" s="9">
        <v>5.026464321758308</v>
      </c>
      <c r="G142" s="9">
        <v>5.06558533145275</v>
      </c>
      <c r="H142" s="9">
        <v>5.033333333333333</v>
      </c>
      <c r="I142" s="9">
        <v>5.000872029649008</v>
      </c>
      <c r="J142" s="9">
        <v>4.983846321763807</v>
      </c>
      <c r="K142" s="9">
        <v>4.992802709568163</v>
      </c>
      <c r="L142" s="9">
        <v>5.087696045946543</v>
      </c>
    </row>
    <row r="143" spans="2:12" ht="15.75">
      <c r="B143" s="55"/>
      <c r="C143" s="10">
        <v>296</v>
      </c>
      <c r="D143" s="61" t="s">
        <v>11</v>
      </c>
      <c r="E143" s="62" t="s">
        <v>127</v>
      </c>
      <c r="F143" s="63">
        <v>4.949464842162309</v>
      </c>
      <c r="G143" s="63">
        <v>4.914811643835616</v>
      </c>
      <c r="H143" s="63">
        <v>4.95990990990991</v>
      </c>
      <c r="I143" s="63">
        <v>4.91376582278481</v>
      </c>
      <c r="J143" s="63">
        <v>4.921591348010815</v>
      </c>
      <c r="K143" s="63">
        <v>4.928758905136858</v>
      </c>
      <c r="L143" s="63">
        <v>5.063170933113129</v>
      </c>
    </row>
    <row r="144" spans="2:12" ht="15.75">
      <c r="B144" s="55"/>
      <c r="C144" s="10">
        <v>297</v>
      </c>
      <c r="D144" s="61" t="s">
        <v>15</v>
      </c>
      <c r="E144" s="62" t="s">
        <v>128</v>
      </c>
      <c r="F144" s="63">
        <v>5.249589827727646</v>
      </c>
      <c r="G144" s="63">
        <v>5.607816711590297</v>
      </c>
      <c r="H144" s="63">
        <v>5.17948717948718</v>
      </c>
      <c r="I144" s="63">
        <v>5.236061684460261</v>
      </c>
      <c r="J144" s="63">
        <v>5.132998745294856</v>
      </c>
      <c r="K144" s="63">
        <v>5.1542002301495975</v>
      </c>
      <c r="L144" s="63">
        <v>5.221301775147929</v>
      </c>
    </row>
    <row r="145" spans="2:12" ht="15.75">
      <c r="B145" s="55"/>
      <c r="C145" s="10">
        <v>298</v>
      </c>
      <c r="D145" s="61" t="s">
        <v>23</v>
      </c>
      <c r="E145" s="62" t="s">
        <v>130</v>
      </c>
      <c r="F145" s="63">
        <v>5.010597302504817</v>
      </c>
      <c r="G145" s="63">
        <v>5.023391812865497</v>
      </c>
      <c r="H145" s="63">
        <v>5.019108280254777</v>
      </c>
      <c r="I145" s="63">
        <v>5.010810810810811</v>
      </c>
      <c r="J145" s="63">
        <v>5.012422360248447</v>
      </c>
      <c r="K145" s="63">
        <v>5</v>
      </c>
      <c r="L145" s="63">
        <v>5</v>
      </c>
    </row>
    <row r="146" spans="3:12" ht="15">
      <c r="C146" s="10">
        <v>475</v>
      </c>
      <c r="D146" s="61" t="s">
        <v>19</v>
      </c>
      <c r="E146" s="62" t="s">
        <v>447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</row>
    <row r="147" spans="2:12" ht="15.75">
      <c r="B147" s="55"/>
      <c r="C147" s="7">
        <v>290</v>
      </c>
      <c r="D147" s="61" t="s">
        <v>26</v>
      </c>
      <c r="E147" s="62" t="s">
        <v>131</v>
      </c>
      <c r="F147" s="63">
        <v>5.0702439024390245</v>
      </c>
      <c r="G147" s="63">
        <v>5.005586592178771</v>
      </c>
      <c r="H147" s="63">
        <v>5.320224719101123</v>
      </c>
      <c r="I147" s="63">
        <v>5.010989010989011</v>
      </c>
      <c r="J147" s="63">
        <v>5.024844720496894</v>
      </c>
      <c r="K147" s="63">
        <v>5.023255813953488</v>
      </c>
      <c r="L147" s="63">
        <v>5.026143790849673</v>
      </c>
    </row>
    <row r="148" spans="2:12" ht="15.75">
      <c r="B148" s="55"/>
      <c r="C148" s="10">
        <v>291</v>
      </c>
      <c r="D148" s="61" t="s">
        <v>26</v>
      </c>
      <c r="E148" s="62" t="s">
        <v>129</v>
      </c>
      <c r="F148" s="63">
        <v>5.065159574468085</v>
      </c>
      <c r="G148" s="63">
        <v>5</v>
      </c>
      <c r="H148" s="63">
        <v>5.027522935779817</v>
      </c>
      <c r="I148" s="63">
        <v>5.024193548387097</v>
      </c>
      <c r="J148" s="63">
        <v>5.026315789473684</v>
      </c>
      <c r="K148" s="63">
        <v>5.007692307692308</v>
      </c>
      <c r="L148" s="63">
        <v>5.2407407407407405</v>
      </c>
    </row>
    <row r="149" spans="2:12" ht="15.75">
      <c r="B149" s="55"/>
      <c r="C149" s="10">
        <v>299</v>
      </c>
      <c r="D149" s="61" t="s">
        <v>26</v>
      </c>
      <c r="E149" s="62" t="s">
        <v>132</v>
      </c>
      <c r="F149" s="63">
        <v>5.025691699604743</v>
      </c>
      <c r="G149" s="63">
        <v>5.022988505747127</v>
      </c>
      <c r="H149" s="63">
        <v>5.048780487804878</v>
      </c>
      <c r="I149" s="63">
        <v>5.0394736842105265</v>
      </c>
      <c r="J149" s="63">
        <v>5.018867924528302</v>
      </c>
      <c r="K149" s="63">
        <v>5</v>
      </c>
      <c r="L149" s="63">
        <v>5.027027027027027</v>
      </c>
    </row>
    <row r="150" spans="2:12" ht="15.75">
      <c r="B150" s="55"/>
      <c r="C150" s="10">
        <v>300</v>
      </c>
      <c r="D150" s="61" t="s">
        <v>26</v>
      </c>
      <c r="E150" s="62" t="s">
        <v>133</v>
      </c>
      <c r="F150" s="63">
        <v>5.026845637583893</v>
      </c>
      <c r="G150" s="63">
        <v>5.031578947368421</v>
      </c>
      <c r="H150" s="63">
        <v>5.0212765957446805</v>
      </c>
      <c r="I150" s="63">
        <v>5</v>
      </c>
      <c r="J150" s="63">
        <v>5.029411764705882</v>
      </c>
      <c r="K150" s="63">
        <v>5.03921568627451</v>
      </c>
      <c r="L150" s="63">
        <v>5.037037037037037</v>
      </c>
    </row>
    <row r="151" spans="2:12" ht="15.75">
      <c r="B151" s="55"/>
      <c r="C151" s="10">
        <v>302</v>
      </c>
      <c r="D151" s="61" t="s">
        <v>26</v>
      </c>
      <c r="E151" s="62" t="s">
        <v>134</v>
      </c>
      <c r="F151" s="63">
        <v>5.038277511961723</v>
      </c>
      <c r="G151" s="63">
        <v>5.153846153846154</v>
      </c>
      <c r="H151" s="63">
        <v>5</v>
      </c>
      <c r="I151" s="63">
        <v>5.024390243902439</v>
      </c>
      <c r="J151" s="63">
        <v>5</v>
      </c>
      <c r="K151" s="63">
        <v>5.052631578947368</v>
      </c>
      <c r="L151" s="63">
        <v>5.021739130434782</v>
      </c>
    </row>
    <row r="152" spans="2:12" ht="15.75">
      <c r="B152" s="55"/>
      <c r="C152" s="10">
        <v>303</v>
      </c>
      <c r="D152" s="61" t="s">
        <v>26</v>
      </c>
      <c r="E152" s="62" t="s">
        <v>135</v>
      </c>
      <c r="F152" s="63">
        <v>5.017479300827967</v>
      </c>
      <c r="G152" s="63">
        <v>5.022471910112359</v>
      </c>
      <c r="H152" s="63">
        <v>5.013245033112582</v>
      </c>
      <c r="I152" s="63">
        <v>5.021052631578947</v>
      </c>
      <c r="J152" s="63">
        <v>5.010050251256281</v>
      </c>
      <c r="K152" s="63">
        <v>5.0227272727272725</v>
      </c>
      <c r="L152" s="63">
        <v>5.015544041450777</v>
      </c>
    </row>
    <row r="153" spans="2:12" ht="15.75">
      <c r="B153" s="55"/>
      <c r="C153" s="10">
        <v>304</v>
      </c>
      <c r="D153" s="61" t="s">
        <v>26</v>
      </c>
      <c r="E153" s="62" t="s">
        <v>136</v>
      </c>
      <c r="F153" s="63">
        <v>5.0256410256410255</v>
      </c>
      <c r="G153" s="63">
        <v>5.023809523809524</v>
      </c>
      <c r="H153" s="63">
        <v>5.050632911392405</v>
      </c>
      <c r="I153" s="63">
        <v>5.027272727272727</v>
      </c>
      <c r="J153" s="63">
        <v>5.038461538461538</v>
      </c>
      <c r="K153" s="63">
        <v>5.016393442622951</v>
      </c>
      <c r="L153" s="63">
        <v>5.008</v>
      </c>
    </row>
    <row r="154" spans="3:12" ht="15">
      <c r="C154" s="10">
        <v>305</v>
      </c>
      <c r="D154" s="61" t="s">
        <v>26</v>
      </c>
      <c r="E154" s="62" t="s">
        <v>137</v>
      </c>
      <c r="F154" s="63">
        <v>5.037825059101655</v>
      </c>
      <c r="G154" s="63">
        <v>5.063492063492063</v>
      </c>
      <c r="H154" s="63">
        <v>5.074074074074074</v>
      </c>
      <c r="I154" s="63">
        <v>5.026666666666666</v>
      </c>
      <c r="J154" s="63">
        <v>5</v>
      </c>
      <c r="K154" s="63">
        <v>5.0519480519480515</v>
      </c>
      <c r="L154" s="63">
        <v>5.0256410256410255</v>
      </c>
    </row>
    <row r="155" spans="2:12" ht="15.75">
      <c r="B155" s="55"/>
      <c r="C155" s="10">
        <v>400</v>
      </c>
      <c r="D155" s="61" t="s">
        <v>26</v>
      </c>
      <c r="E155" s="62" t="s">
        <v>138</v>
      </c>
      <c r="F155" s="63">
        <v>5.019883040935673</v>
      </c>
      <c r="G155" s="63">
        <v>5.016666666666667</v>
      </c>
      <c r="H155" s="63">
        <v>5.04</v>
      </c>
      <c r="I155" s="63">
        <v>5.021739130434782</v>
      </c>
      <c r="J155" s="63">
        <v>5.021428571428571</v>
      </c>
      <c r="K155" s="63">
        <v>5.008620689655173</v>
      </c>
      <c r="L155" s="63">
        <v>5.00763358778626</v>
      </c>
    </row>
    <row r="156" spans="2:12" ht="15.75">
      <c r="B156" s="57" t="s">
        <v>139</v>
      </c>
      <c r="C156" s="7"/>
      <c r="D156" s="8"/>
      <c r="E156" s="7"/>
      <c r="F156" s="9">
        <v>4.810997148015385</v>
      </c>
      <c r="G156" s="9">
        <v>4.827431539187913</v>
      </c>
      <c r="H156" s="9">
        <v>4.75473321858864</v>
      </c>
      <c r="I156" s="9">
        <v>4.816692381162295</v>
      </c>
      <c r="J156" s="9">
        <v>4.862440740174339</v>
      </c>
      <c r="K156" s="9">
        <v>4.7033019241428455</v>
      </c>
      <c r="L156" s="9">
        <v>4.907308684436801</v>
      </c>
    </row>
    <row r="157" spans="2:12" ht="15.75">
      <c r="B157" s="55"/>
      <c r="C157" s="10">
        <v>45</v>
      </c>
      <c r="D157" s="61" t="s">
        <v>9</v>
      </c>
      <c r="E157" s="62" t="s">
        <v>142</v>
      </c>
      <c r="F157" s="63">
        <v>4.319574468085106</v>
      </c>
      <c r="G157" s="63">
        <v>4.1936758893280635</v>
      </c>
      <c r="H157" s="63">
        <v>4.164867882396725</v>
      </c>
      <c r="I157" s="63">
        <v>4.3055458667596795</v>
      </c>
      <c r="J157" s="63">
        <v>4.461627906976744</v>
      </c>
      <c r="K157" s="63">
        <v>4.350507982583454</v>
      </c>
      <c r="L157" s="63">
        <v>4.472662440570523</v>
      </c>
    </row>
    <row r="158" spans="2:12" ht="15.75">
      <c r="B158" s="55"/>
      <c r="C158" s="10">
        <v>46</v>
      </c>
      <c r="D158" s="61" t="s">
        <v>11</v>
      </c>
      <c r="E158" s="62" t="s">
        <v>141</v>
      </c>
      <c r="F158" s="63">
        <v>5.295759785111282</v>
      </c>
      <c r="G158" s="63">
        <v>5.442643391521197</v>
      </c>
      <c r="H158" s="63">
        <v>5.48961038961039</v>
      </c>
      <c r="I158" s="63">
        <v>5.232642487046632</v>
      </c>
      <c r="J158" s="63">
        <v>5.297722342733189</v>
      </c>
      <c r="K158" s="63">
        <v>5.32641291810842</v>
      </c>
      <c r="L158" s="63">
        <v>5.031038374717833</v>
      </c>
    </row>
    <row r="159" spans="2:12" ht="15.75">
      <c r="B159" s="55"/>
      <c r="C159" s="10">
        <v>47</v>
      </c>
      <c r="D159" s="61" t="s">
        <v>15</v>
      </c>
      <c r="E159" s="62" t="s">
        <v>143</v>
      </c>
      <c r="F159" s="63">
        <v>4.492024104927331</v>
      </c>
      <c r="G159" s="63">
        <v>5.103174603174603</v>
      </c>
      <c r="H159" s="63">
        <v>4.059500959692898</v>
      </c>
      <c r="I159" s="63">
        <v>4.536936936936937</v>
      </c>
      <c r="J159" s="63">
        <v>4.312114989733059</v>
      </c>
      <c r="K159" s="63">
        <v>4.489977728285078</v>
      </c>
      <c r="L159" s="63">
        <v>4.626450116009281</v>
      </c>
    </row>
    <row r="160" spans="2:12" ht="15.75">
      <c r="B160" s="55"/>
      <c r="C160" s="10">
        <v>48</v>
      </c>
      <c r="D160" s="61" t="s">
        <v>15</v>
      </c>
      <c r="E160" s="62" t="s">
        <v>427</v>
      </c>
      <c r="F160" s="63">
        <v>5.4861677344205</v>
      </c>
      <c r="G160" s="63">
        <v>5.808795411089866</v>
      </c>
      <c r="H160" s="63">
        <v>5.446568201563857</v>
      </c>
      <c r="I160" s="63">
        <v>5.557758620689655</v>
      </c>
      <c r="J160" s="63">
        <v>5.043872919818457</v>
      </c>
      <c r="K160" s="63">
        <v>5.626838235294118</v>
      </c>
      <c r="L160" s="63">
        <v>5.537693006357856</v>
      </c>
    </row>
    <row r="161" spans="2:12" ht="15.75">
      <c r="B161" s="55"/>
      <c r="C161" s="10">
        <v>49</v>
      </c>
      <c r="D161" s="61" t="s">
        <v>16</v>
      </c>
      <c r="E161" s="62" t="s">
        <v>417</v>
      </c>
      <c r="F161" s="63">
        <v>4.7610842613994535</v>
      </c>
      <c r="G161" s="63">
        <v>4.634161886551944</v>
      </c>
      <c r="H161" s="63">
        <v>4.7236492471213465</v>
      </c>
      <c r="I161" s="63">
        <v>5.000620925178516</v>
      </c>
      <c r="J161" s="63">
        <v>5.018832391713747</v>
      </c>
      <c r="K161" s="63">
        <v>4.222153846153846</v>
      </c>
      <c r="L161" s="63">
        <v>5.000700770847932</v>
      </c>
    </row>
    <row r="162" spans="2:12" ht="15.75">
      <c r="B162" s="55"/>
      <c r="C162" s="10">
        <v>432</v>
      </c>
      <c r="D162" s="61" t="s">
        <v>23</v>
      </c>
      <c r="E162" s="62" t="s">
        <v>146</v>
      </c>
      <c r="F162" s="63">
        <v>5.257575757575758</v>
      </c>
      <c r="G162" s="63">
        <v>5.401595744680851</v>
      </c>
      <c r="H162" s="63">
        <v>5.057591623036649</v>
      </c>
      <c r="I162" s="63">
        <v>4.9454976303317535</v>
      </c>
      <c r="J162" s="63">
        <v>5.1629955947136565</v>
      </c>
      <c r="K162" s="63">
        <v>5.375</v>
      </c>
      <c r="L162" s="63">
        <v>5.674863387978142</v>
      </c>
    </row>
    <row r="163" spans="2:12" ht="15.75">
      <c r="B163" s="55"/>
      <c r="C163" s="10">
        <v>841</v>
      </c>
      <c r="D163" s="61" t="s">
        <v>23</v>
      </c>
      <c r="E163" s="62" t="s">
        <v>147</v>
      </c>
      <c r="F163" s="63">
        <v>5.42147806004619</v>
      </c>
      <c r="G163" s="63">
        <v>5.692796610169491</v>
      </c>
      <c r="H163" s="63">
        <v>5.25</v>
      </c>
      <c r="I163" s="63">
        <v>4.988188976377953</v>
      </c>
      <c r="J163" s="63">
        <v>5.538461538461538</v>
      </c>
      <c r="K163" s="63">
        <v>5.358851674641149</v>
      </c>
      <c r="L163" s="63">
        <v>5.912337662337662</v>
      </c>
    </row>
    <row r="164" spans="2:12" ht="15.75">
      <c r="B164" s="55"/>
      <c r="C164" s="10">
        <v>842</v>
      </c>
      <c r="D164" s="61" t="s">
        <v>23</v>
      </c>
      <c r="E164" s="62" t="s">
        <v>148</v>
      </c>
      <c r="F164" s="63">
        <v>4.983365019011407</v>
      </c>
      <c r="G164" s="63">
        <v>4.925</v>
      </c>
      <c r="H164" s="63">
        <v>5.547770700636943</v>
      </c>
      <c r="I164" s="63">
        <v>5.713375796178344</v>
      </c>
      <c r="J164" s="63">
        <v>5.683760683760684</v>
      </c>
      <c r="K164" s="63">
        <v>4.565126050420168</v>
      </c>
      <c r="L164" s="63">
        <v>4.253086419753086</v>
      </c>
    </row>
    <row r="165" spans="2:12" ht="15.75">
      <c r="B165" s="55"/>
      <c r="C165" s="10">
        <v>430</v>
      </c>
      <c r="D165" s="61" t="s">
        <v>41</v>
      </c>
      <c r="E165" s="62" t="s">
        <v>145</v>
      </c>
      <c r="F165" s="63">
        <v>5.002121640735502</v>
      </c>
      <c r="G165" s="63">
        <v>5</v>
      </c>
      <c r="H165" s="63">
        <v>5</v>
      </c>
      <c r="I165" s="63">
        <v>5.006872852233677</v>
      </c>
      <c r="J165" s="63">
        <v>4.996138996138996</v>
      </c>
      <c r="K165" s="63">
        <v>5.008849557522124</v>
      </c>
      <c r="L165" s="63">
        <v>5</v>
      </c>
    </row>
    <row r="166" spans="2:12" ht="15.75">
      <c r="B166" s="55"/>
      <c r="C166" s="10">
        <v>424</v>
      </c>
      <c r="D166" s="61" t="s">
        <v>26</v>
      </c>
      <c r="E166" s="62" t="s">
        <v>144</v>
      </c>
      <c r="F166" s="63">
        <v>4.589983931440814</v>
      </c>
      <c r="G166" s="63">
        <v>6.1104651162790695</v>
      </c>
      <c r="H166" s="63">
        <v>5.371428571428571</v>
      </c>
      <c r="I166" s="63">
        <v>3.75</v>
      </c>
      <c r="J166" s="63">
        <v>4.094736842105263</v>
      </c>
      <c r="K166" s="63">
        <v>4.2728706624605675</v>
      </c>
      <c r="L166" s="63">
        <v>4.533834586466165</v>
      </c>
    </row>
    <row r="167" spans="2:12" ht="15.75">
      <c r="B167" s="55"/>
      <c r="C167" s="10">
        <v>50</v>
      </c>
      <c r="D167" s="61" t="s">
        <v>26</v>
      </c>
      <c r="E167" s="62" t="s">
        <v>149</v>
      </c>
      <c r="F167" s="63">
        <v>2.941747572815534</v>
      </c>
      <c r="G167" s="63">
        <v>2.3263157894736843</v>
      </c>
      <c r="H167" s="63">
        <v>2.8076923076923075</v>
      </c>
      <c r="I167" s="63">
        <v>3.41875</v>
      </c>
      <c r="J167" s="63">
        <v>2.2787610619469025</v>
      </c>
      <c r="K167" s="63">
        <v>3.5125</v>
      </c>
      <c r="L167" s="63">
        <v>3.8115942028985508</v>
      </c>
    </row>
    <row r="168" spans="3:12" ht="15">
      <c r="C168" s="10">
        <v>52</v>
      </c>
      <c r="D168" s="61" t="s">
        <v>26</v>
      </c>
      <c r="E168" s="62" t="s">
        <v>155</v>
      </c>
      <c r="F168" s="63">
        <v>4.445142378559464</v>
      </c>
      <c r="G168" s="63">
        <v>4.175480769230769</v>
      </c>
      <c r="H168" s="63">
        <v>4.054054054054054</v>
      </c>
      <c r="I168" s="63">
        <v>4.38063063063063</v>
      </c>
      <c r="J168" s="63">
        <v>4.563855421686747</v>
      </c>
      <c r="K168" s="63">
        <v>4.882352941176471</v>
      </c>
      <c r="L168" s="63">
        <v>4.7993920972644375</v>
      </c>
    </row>
    <row r="169" spans="2:12" ht="15.75">
      <c r="B169" s="55"/>
      <c r="C169" s="7">
        <v>54</v>
      </c>
      <c r="D169" s="61" t="s">
        <v>26</v>
      </c>
      <c r="E169" s="62" t="s">
        <v>150</v>
      </c>
      <c r="F169" s="63">
        <v>5.133966244725738</v>
      </c>
      <c r="G169" s="63">
        <v>4.761363636363637</v>
      </c>
      <c r="H169" s="63">
        <v>4.239130434782608</v>
      </c>
      <c r="I169" s="63">
        <v>5.2712765957446805</v>
      </c>
      <c r="J169" s="63">
        <v>6.070652173913044</v>
      </c>
      <c r="K169" s="63">
        <v>5.166666666666667</v>
      </c>
      <c r="L169" s="63">
        <v>5.427083333333333</v>
      </c>
    </row>
    <row r="170" spans="2:12" ht="15.75">
      <c r="B170" s="55"/>
      <c r="C170" s="10">
        <v>57</v>
      </c>
      <c r="D170" s="61" t="s">
        <v>26</v>
      </c>
      <c r="E170" s="62" t="s">
        <v>151</v>
      </c>
      <c r="F170" s="63">
        <v>5.346085409252669</v>
      </c>
      <c r="G170" s="63">
        <v>5.42</v>
      </c>
      <c r="H170" s="63">
        <v>5.1</v>
      </c>
      <c r="I170" s="63">
        <v>5.68</v>
      </c>
      <c r="J170" s="63">
        <v>5.266304347826087</v>
      </c>
      <c r="K170" s="63">
        <v>5.276595744680851</v>
      </c>
      <c r="L170" s="63">
        <v>5.315789473684211</v>
      </c>
    </row>
    <row r="171" spans="2:12" ht="15.75">
      <c r="B171" s="55"/>
      <c r="C171" s="10">
        <v>59</v>
      </c>
      <c r="D171" s="61" t="s">
        <v>26</v>
      </c>
      <c r="E171" s="62" t="s">
        <v>152</v>
      </c>
      <c r="F171" s="63">
        <v>4.165034965034965</v>
      </c>
      <c r="G171" s="63">
        <v>3.513888888888889</v>
      </c>
      <c r="H171" s="63">
        <v>3.3184931506849313</v>
      </c>
      <c r="I171" s="63">
        <v>3.6482758620689655</v>
      </c>
      <c r="J171" s="63">
        <v>5.400990099009901</v>
      </c>
      <c r="K171" s="63">
        <v>5.222222222222222</v>
      </c>
      <c r="L171" s="63">
        <v>4.915492957746479</v>
      </c>
    </row>
    <row r="172" spans="2:12" ht="15.75">
      <c r="B172" s="55"/>
      <c r="C172" s="10">
        <v>61</v>
      </c>
      <c r="D172" s="61" t="s">
        <v>26</v>
      </c>
      <c r="E172" s="62" t="s">
        <v>153</v>
      </c>
      <c r="F172" s="63">
        <v>5.284552845528455</v>
      </c>
      <c r="G172" s="63">
        <v>5.075</v>
      </c>
      <c r="H172" s="63">
        <v>5.595</v>
      </c>
      <c r="I172" s="63">
        <v>5.559782608695652</v>
      </c>
      <c r="J172" s="63">
        <v>4.805</v>
      </c>
      <c r="K172" s="63">
        <v>5.81</v>
      </c>
      <c r="L172" s="63">
        <v>5.01</v>
      </c>
    </row>
    <row r="173" spans="2:12" ht="15.75">
      <c r="B173" s="55"/>
      <c r="C173" s="10">
        <v>832</v>
      </c>
      <c r="D173" s="61" t="s">
        <v>26</v>
      </c>
      <c r="E173" s="62" t="s">
        <v>154</v>
      </c>
      <c r="F173" s="63">
        <v>5.005641748942172</v>
      </c>
      <c r="G173" s="63">
        <v>5</v>
      </c>
      <c r="H173" s="63">
        <v>5</v>
      </c>
      <c r="I173" s="63">
        <v>5.020689655172414</v>
      </c>
      <c r="J173" s="63">
        <v>4.976</v>
      </c>
      <c r="K173" s="63">
        <v>5.040816326530612</v>
      </c>
      <c r="L173" s="63">
        <v>5</v>
      </c>
    </row>
    <row r="174" spans="2:12" ht="15.75">
      <c r="B174" s="57" t="s">
        <v>156</v>
      </c>
      <c r="C174" s="7"/>
      <c r="D174" s="8"/>
      <c r="E174" s="7"/>
      <c r="F174" s="9">
        <v>3.7096241979835014</v>
      </c>
      <c r="G174" s="9">
        <v>4.004347826086956</v>
      </c>
      <c r="H174" s="9">
        <v>3.9421965317919074</v>
      </c>
      <c r="I174" s="9">
        <v>3.8091603053435112</v>
      </c>
      <c r="J174" s="9">
        <v>3.3688622754491018</v>
      </c>
      <c r="K174" s="9">
        <v>3.683192261185006</v>
      </c>
      <c r="L174" s="9">
        <v>3.428125</v>
      </c>
    </row>
    <row r="175" spans="2:12" ht="15.75">
      <c r="B175" s="55"/>
      <c r="C175" s="10">
        <v>700</v>
      </c>
      <c r="D175" s="61" t="s">
        <v>426</v>
      </c>
      <c r="E175" s="62" t="s">
        <v>428</v>
      </c>
      <c r="F175" s="63">
        <v>3.7096241979835014</v>
      </c>
      <c r="G175" s="63">
        <v>4.004347826086956</v>
      </c>
      <c r="H175" s="63">
        <v>3.9421965317919074</v>
      </c>
      <c r="I175" s="63">
        <v>3.8091603053435112</v>
      </c>
      <c r="J175" s="63">
        <v>3.3688622754491018</v>
      </c>
      <c r="K175" s="63">
        <v>3.683192261185006</v>
      </c>
      <c r="L175" s="63">
        <v>3.428125</v>
      </c>
    </row>
    <row r="176" spans="2:12" ht="15.75">
      <c r="B176" s="57" t="s">
        <v>157</v>
      </c>
      <c r="C176" s="7"/>
      <c r="D176" s="8"/>
      <c r="E176" s="7"/>
      <c r="F176" s="9">
        <v>5.187606440625484</v>
      </c>
      <c r="G176" s="9">
        <v>4.741225461035098</v>
      </c>
      <c r="H176" s="9">
        <v>5.139418254764293</v>
      </c>
      <c r="I176" s="9">
        <v>5.323221300742034</v>
      </c>
      <c r="J176" s="9">
        <v>5.413611310807572</v>
      </c>
      <c r="K176" s="9">
        <v>5.4019407558733405</v>
      </c>
      <c r="L176" s="9">
        <v>5.197145621673924</v>
      </c>
    </row>
    <row r="177" spans="2:12" ht="15.75">
      <c r="B177" s="55"/>
      <c r="C177" s="10">
        <v>139</v>
      </c>
      <c r="D177" s="61" t="s">
        <v>9</v>
      </c>
      <c r="E177" s="62" t="s">
        <v>157</v>
      </c>
      <c r="F177" s="63">
        <v>4.893438713633576</v>
      </c>
      <c r="G177" s="63">
        <v>4.8482433900760595</v>
      </c>
      <c r="H177" s="63">
        <v>4.764102564102564</v>
      </c>
      <c r="I177" s="63">
        <v>5.109314857582756</v>
      </c>
      <c r="J177" s="63">
        <v>5.0052146008824705</v>
      </c>
      <c r="K177" s="63">
        <v>4.825641025641025</v>
      </c>
      <c r="L177" s="63">
        <v>4.774358974358974</v>
      </c>
    </row>
    <row r="178" spans="2:12" ht="15.75">
      <c r="B178" s="55"/>
      <c r="C178" s="10">
        <v>141</v>
      </c>
      <c r="D178" s="61" t="s">
        <v>15</v>
      </c>
      <c r="E178" s="62" t="s">
        <v>158</v>
      </c>
      <c r="F178" s="63">
        <v>4.112868439971244</v>
      </c>
      <c r="G178" s="63">
        <v>2.73546511627907</v>
      </c>
      <c r="H178" s="63">
        <v>3.952153110047847</v>
      </c>
      <c r="I178" s="63">
        <v>2.877094972067039</v>
      </c>
      <c r="J178" s="63">
        <v>7.563025210084033</v>
      </c>
      <c r="K178" s="63">
        <v>5.336633663366337</v>
      </c>
      <c r="L178" s="63">
        <v>5.949685534591195</v>
      </c>
    </row>
    <row r="179" spans="2:12" ht="15.75">
      <c r="B179" s="55"/>
      <c r="C179" s="10">
        <v>143</v>
      </c>
      <c r="D179" s="61" t="s">
        <v>16</v>
      </c>
      <c r="E179" s="62" t="s">
        <v>159</v>
      </c>
      <c r="F179" s="63">
        <v>6.228603603603603</v>
      </c>
      <c r="G179" s="63">
        <v>5.0475</v>
      </c>
      <c r="H179" s="63">
        <v>6.447183098591549</v>
      </c>
      <c r="I179" s="63">
        <v>7.33</v>
      </c>
      <c r="J179" s="63">
        <v>5.541095890410959</v>
      </c>
      <c r="K179" s="63">
        <v>8.41</v>
      </c>
      <c r="L179" s="63">
        <v>5.71</v>
      </c>
    </row>
    <row r="180" spans="2:12" ht="15.75">
      <c r="B180" s="55"/>
      <c r="C180" s="10">
        <v>413</v>
      </c>
      <c r="D180" s="61" t="s">
        <v>16</v>
      </c>
      <c r="E180" s="62" t="s">
        <v>157</v>
      </c>
      <c r="F180" s="63">
        <v>5.585151416476718</v>
      </c>
      <c r="G180" s="63">
        <v>5</v>
      </c>
      <c r="H180" s="63">
        <v>5.711072664359862</v>
      </c>
      <c r="I180" s="63">
        <v>5.631346578366446</v>
      </c>
      <c r="J180" s="63">
        <v>5.677200902934537</v>
      </c>
      <c r="K180" s="63">
        <v>5.8755458515283845</v>
      </c>
      <c r="L180" s="63">
        <v>5.820987654320987</v>
      </c>
    </row>
    <row r="181" spans="2:12" ht="15.75">
      <c r="B181" s="55"/>
      <c r="C181" s="10">
        <v>434</v>
      </c>
      <c r="D181" s="61" t="s">
        <v>23</v>
      </c>
      <c r="E181" s="62" t="s">
        <v>160</v>
      </c>
      <c r="F181" s="63">
        <v>6.645053475935829</v>
      </c>
      <c r="G181" s="63">
        <v>4.516666666666667</v>
      </c>
      <c r="H181" s="63">
        <v>8.21359223300971</v>
      </c>
      <c r="I181" s="63">
        <v>7.012195121951219</v>
      </c>
      <c r="J181" s="63">
        <v>8.098214285714286</v>
      </c>
      <c r="K181" s="63">
        <v>7.632978723404255</v>
      </c>
      <c r="L181" s="63">
        <v>6.0625</v>
      </c>
    </row>
    <row r="182" spans="2:12" ht="15.75">
      <c r="B182" s="55"/>
      <c r="C182" s="10">
        <v>491</v>
      </c>
      <c r="D182" s="61" t="s">
        <v>41</v>
      </c>
      <c r="E182" s="62" t="s">
        <v>448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</row>
    <row r="183" spans="2:12" ht="15.75">
      <c r="B183" s="55"/>
      <c r="C183" s="10">
        <v>144</v>
      </c>
      <c r="D183" s="61" t="s">
        <v>26</v>
      </c>
      <c r="E183" s="62" t="s">
        <v>161</v>
      </c>
      <c r="F183" s="63">
        <v>6.29971181556196</v>
      </c>
      <c r="G183" s="63">
        <v>5.857142857142857</v>
      </c>
      <c r="H183" s="63">
        <v>5.596590909090909</v>
      </c>
      <c r="I183" s="63">
        <v>6.661458333333333</v>
      </c>
      <c r="J183" s="63">
        <v>7.1647727272727275</v>
      </c>
      <c r="K183" s="63">
        <v>6.0625</v>
      </c>
      <c r="L183" s="63">
        <v>6.309644670050761</v>
      </c>
    </row>
    <row r="184" spans="2:12" ht="15.75">
      <c r="B184" s="55"/>
      <c r="C184" s="10">
        <v>146</v>
      </c>
      <c r="D184" s="61" t="s">
        <v>26</v>
      </c>
      <c r="E184" s="62" t="s">
        <v>162</v>
      </c>
      <c r="F184" s="63">
        <v>5.3494208494208495</v>
      </c>
      <c r="G184" s="63">
        <v>5.482352941176471</v>
      </c>
      <c r="H184" s="63">
        <v>5.228571428571429</v>
      </c>
      <c r="I184" s="63">
        <v>5.608695652173913</v>
      </c>
      <c r="J184" s="63">
        <v>5.128571428571429</v>
      </c>
      <c r="K184" s="63">
        <v>5.408163265306122</v>
      </c>
      <c r="L184" s="63">
        <v>5.0625</v>
      </c>
    </row>
    <row r="185" spans="2:12" ht="15.75">
      <c r="B185" s="55"/>
      <c r="C185" s="10">
        <v>147</v>
      </c>
      <c r="D185" s="61" t="s">
        <v>26</v>
      </c>
      <c r="E185" s="62" t="s">
        <v>163</v>
      </c>
      <c r="F185" s="63">
        <v>3.908181818181818</v>
      </c>
      <c r="G185" s="63">
        <v>3.495</v>
      </c>
      <c r="H185" s="63">
        <v>3.24</v>
      </c>
      <c r="I185" s="63">
        <v>4.24</v>
      </c>
      <c r="J185" s="63">
        <v>4.1722222222222225</v>
      </c>
      <c r="K185" s="63">
        <v>3.876470588235294</v>
      </c>
      <c r="L185" s="63">
        <v>4.626666666666667</v>
      </c>
    </row>
    <row r="186" spans="2:12" ht="15.75">
      <c r="B186" s="55"/>
      <c r="C186" s="10">
        <v>390</v>
      </c>
      <c r="D186" s="61" t="s">
        <v>26</v>
      </c>
      <c r="E186" s="62" t="s">
        <v>164</v>
      </c>
      <c r="F186" s="63">
        <v>6.138381201044386</v>
      </c>
      <c r="G186" s="63">
        <v>6.88</v>
      </c>
      <c r="H186" s="63">
        <v>5.233333333333333</v>
      </c>
      <c r="I186" s="63">
        <v>7</v>
      </c>
      <c r="J186" s="63">
        <v>5.0852272727272725</v>
      </c>
      <c r="K186" s="63">
        <v>8.17</v>
      </c>
      <c r="L186" s="63">
        <v>5.56</v>
      </c>
    </row>
    <row r="187" spans="2:12" ht="15.75">
      <c r="B187" s="55"/>
      <c r="C187" s="10">
        <v>490</v>
      </c>
      <c r="D187" s="61" t="s">
        <v>32</v>
      </c>
      <c r="E187" s="62" t="s">
        <v>449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</row>
    <row r="188" spans="2:12" ht="15.75">
      <c r="B188" s="57" t="s">
        <v>165</v>
      </c>
      <c r="C188" s="7"/>
      <c r="D188" s="8"/>
      <c r="E188" s="7"/>
      <c r="F188" s="9">
        <v>4.865578605181139</v>
      </c>
      <c r="G188" s="9">
        <v>4.873617534687312</v>
      </c>
      <c r="H188" s="9">
        <v>4.928865554869261</v>
      </c>
      <c r="I188" s="9">
        <v>4.8340204161758935</v>
      </c>
      <c r="J188" s="9">
        <v>4.823570087918601</v>
      </c>
      <c r="K188" s="9">
        <v>4.8391</v>
      </c>
      <c r="L188" s="9">
        <v>4.898217780982796</v>
      </c>
    </row>
    <row r="189" spans="2:12" ht="15.75">
      <c r="B189" s="55"/>
      <c r="C189" s="10">
        <v>307</v>
      </c>
      <c r="D189" s="61" t="s">
        <v>140</v>
      </c>
      <c r="E189" s="62" t="s">
        <v>429</v>
      </c>
      <c r="F189" s="63">
        <v>4.171156388167191</v>
      </c>
      <c r="G189" s="63">
        <v>4.128723128723129</v>
      </c>
      <c r="H189" s="63">
        <v>4.268418201516793</v>
      </c>
      <c r="I189" s="63">
        <v>4.1620418848167535</v>
      </c>
      <c r="J189" s="63">
        <v>4.193416757344941</v>
      </c>
      <c r="K189" s="63">
        <v>4.199471985919624</v>
      </c>
      <c r="L189" s="63">
        <v>4.073829359379489</v>
      </c>
    </row>
    <row r="190" spans="2:12" ht="15.75">
      <c r="B190" s="55"/>
      <c r="C190" s="7">
        <v>308</v>
      </c>
      <c r="D190" s="61" t="s">
        <v>11</v>
      </c>
      <c r="E190" s="62" t="s">
        <v>166</v>
      </c>
      <c r="F190" s="63">
        <v>5.01042977881676</v>
      </c>
      <c r="G190" s="63">
        <v>5.002105263157895</v>
      </c>
      <c r="H190" s="63">
        <v>5</v>
      </c>
      <c r="I190" s="63">
        <v>5.015748031496063</v>
      </c>
      <c r="J190" s="63">
        <v>5.018311291963378</v>
      </c>
      <c r="K190" s="63">
        <v>5.020299145299146</v>
      </c>
      <c r="L190" s="63">
        <v>5.003703703703704</v>
      </c>
    </row>
    <row r="191" spans="2:12" ht="15.75">
      <c r="B191" s="55"/>
      <c r="C191" s="10">
        <v>309</v>
      </c>
      <c r="D191" s="61" t="s">
        <v>15</v>
      </c>
      <c r="E191" s="62" t="s">
        <v>167</v>
      </c>
      <c r="F191" s="63">
        <v>5.005832793259883</v>
      </c>
      <c r="G191" s="63">
        <v>5.003508771929824</v>
      </c>
      <c r="H191" s="63">
        <v>5.008510638297873</v>
      </c>
      <c r="I191" s="63">
        <v>5.007017543859649</v>
      </c>
      <c r="J191" s="63">
        <v>5.007352941176471</v>
      </c>
      <c r="K191" s="63">
        <v>5.00390625</v>
      </c>
      <c r="L191" s="63">
        <v>5.004761904761905</v>
      </c>
    </row>
    <row r="192" spans="2:12" ht="15.75">
      <c r="B192" s="55"/>
      <c r="C192" s="10">
        <v>310</v>
      </c>
      <c r="D192" s="61" t="s">
        <v>15</v>
      </c>
      <c r="E192" s="62" t="s">
        <v>168</v>
      </c>
      <c r="F192" s="63">
        <v>5.009753593429158</v>
      </c>
      <c r="G192" s="63">
        <v>5.0094936708860756</v>
      </c>
      <c r="H192" s="63">
        <v>5.0119760479041915</v>
      </c>
      <c r="I192" s="63">
        <v>5.011142061281337</v>
      </c>
      <c r="J192" s="63">
        <v>5.009966777408638</v>
      </c>
      <c r="K192" s="63">
        <v>5.00625</v>
      </c>
      <c r="L192" s="63">
        <v>5.009433962264151</v>
      </c>
    </row>
    <row r="193" spans="2:12" ht="15.75">
      <c r="B193" s="55"/>
      <c r="C193" s="10">
        <v>313</v>
      </c>
      <c r="D193" s="61" t="s">
        <v>15</v>
      </c>
      <c r="E193" s="62" t="s">
        <v>430</v>
      </c>
      <c r="F193" s="63">
        <v>5.004080244814689</v>
      </c>
      <c r="G193" s="63">
        <v>4.997757847533633</v>
      </c>
      <c r="H193" s="63">
        <v>5.004444444444444</v>
      </c>
      <c r="I193" s="63">
        <v>5.0060975609756095</v>
      </c>
      <c r="J193" s="63">
        <v>5.005780346820809</v>
      </c>
      <c r="K193" s="63">
        <v>5.0059288537549405</v>
      </c>
      <c r="L193" s="63">
        <v>5.003787878787879</v>
      </c>
    </row>
    <row r="194" spans="2:12" ht="15.75">
      <c r="B194" s="55"/>
      <c r="C194" s="10">
        <v>311</v>
      </c>
      <c r="D194" s="61" t="s">
        <v>16</v>
      </c>
      <c r="E194" s="62" t="s">
        <v>169</v>
      </c>
      <c r="F194" s="63">
        <v>5.008425487098473</v>
      </c>
      <c r="G194" s="63">
        <v>5.002932551319648</v>
      </c>
      <c r="H194" s="63">
        <v>5.017441860465116</v>
      </c>
      <c r="I194" s="63">
        <v>5.002949852507375</v>
      </c>
      <c r="J194" s="63">
        <v>5.002890173410405</v>
      </c>
      <c r="K194" s="63">
        <v>5.014705882352941</v>
      </c>
      <c r="L194" s="63">
        <v>5.011673151750973</v>
      </c>
    </row>
    <row r="195" spans="2:12" ht="15.75">
      <c r="B195" s="55"/>
      <c r="C195" s="10">
        <v>834</v>
      </c>
      <c r="D195" s="61" t="s">
        <v>16</v>
      </c>
      <c r="E195" s="62" t="s">
        <v>170</v>
      </c>
      <c r="F195" s="63">
        <v>5.903906328858383</v>
      </c>
      <c r="G195" s="63">
        <v>6.23661800486618</v>
      </c>
      <c r="H195" s="63">
        <v>5.939975247524752</v>
      </c>
      <c r="I195" s="63">
        <v>5.751143043762247</v>
      </c>
      <c r="J195" s="63">
        <v>5.677893447642376</v>
      </c>
      <c r="K195" s="63">
        <v>5.520618556701031</v>
      </c>
      <c r="L195" s="63">
        <v>6.384316267012314</v>
      </c>
    </row>
    <row r="196" spans="2:12" ht="15.75">
      <c r="B196" s="55"/>
      <c r="C196" s="10">
        <v>317</v>
      </c>
      <c r="D196" s="61" t="s">
        <v>23</v>
      </c>
      <c r="E196" s="62" t="s">
        <v>173</v>
      </c>
      <c r="F196" s="63">
        <v>5.005865102639296</v>
      </c>
      <c r="G196" s="63">
        <v>5</v>
      </c>
      <c r="H196" s="63">
        <v>5.0049504950495045</v>
      </c>
      <c r="I196" s="63">
        <v>4.994413407821229</v>
      </c>
      <c r="J196" s="63">
        <v>5.011428571428572</v>
      </c>
      <c r="K196" s="63">
        <v>5.012578616352202</v>
      </c>
      <c r="L196" s="63">
        <v>5.016806722689076</v>
      </c>
    </row>
    <row r="197" spans="2:12" ht="15.75">
      <c r="B197" s="55"/>
      <c r="C197" s="10">
        <v>454</v>
      </c>
      <c r="D197" s="61" t="s">
        <v>41</v>
      </c>
      <c r="E197" s="62" t="s">
        <v>171</v>
      </c>
      <c r="F197" s="63">
        <v>5.050179211469534</v>
      </c>
      <c r="G197" s="63">
        <v>5.040059347181009</v>
      </c>
      <c r="H197" s="63">
        <v>5.263648468708388</v>
      </c>
      <c r="I197" s="63">
        <v>5</v>
      </c>
      <c r="J197" s="63">
        <v>5.001453488372093</v>
      </c>
      <c r="K197" s="63">
        <v>4.972222222222222</v>
      </c>
      <c r="L197" s="63">
        <v>5.0042918454935625</v>
      </c>
    </row>
    <row r="198" spans="2:12" ht="15.75">
      <c r="B198" s="55"/>
      <c r="C198" s="10">
        <v>494</v>
      </c>
      <c r="D198" s="61" t="s">
        <v>19</v>
      </c>
      <c r="E198" s="62" t="s">
        <v>450</v>
      </c>
      <c r="F198" s="63">
        <v>5.159584741670691</v>
      </c>
      <c r="G198" s="63">
        <v>5.030769230769231</v>
      </c>
      <c r="H198" s="63">
        <v>5.4230055658627085</v>
      </c>
      <c r="I198" s="63">
        <v>5.5</v>
      </c>
      <c r="J198" s="63">
        <v>5.0013089005235605</v>
      </c>
      <c r="K198" s="63">
        <v>5.068069306930693</v>
      </c>
      <c r="L198" s="63">
        <v>5.056367432150314</v>
      </c>
    </row>
    <row r="199" spans="2:12" ht="15.75">
      <c r="B199" s="55"/>
      <c r="C199" s="10">
        <v>853</v>
      </c>
      <c r="D199" s="61" t="s">
        <v>41</v>
      </c>
      <c r="E199" s="62" t="s">
        <v>451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</row>
    <row r="200" spans="2:12" ht="15.75">
      <c r="B200" s="55"/>
      <c r="C200" s="10">
        <v>312</v>
      </c>
      <c r="D200" s="61" t="s">
        <v>26</v>
      </c>
      <c r="E200" s="62" t="s">
        <v>165</v>
      </c>
      <c r="F200" s="63">
        <v>5.026143790849673</v>
      </c>
      <c r="G200" s="63">
        <v>5.024844720496894</v>
      </c>
      <c r="H200" s="63">
        <v>5.022058823529412</v>
      </c>
      <c r="I200" s="63">
        <v>5.040404040404041</v>
      </c>
      <c r="J200" s="63">
        <v>5.0256410256410255</v>
      </c>
      <c r="K200" s="63">
        <v>5.027972027972028</v>
      </c>
      <c r="L200" s="63">
        <v>5.008064516129032</v>
      </c>
    </row>
    <row r="201" spans="2:12" ht="15.75">
      <c r="B201" s="55"/>
      <c r="C201" s="10">
        <v>314</v>
      </c>
      <c r="D201" s="61" t="s">
        <v>26</v>
      </c>
      <c r="E201" s="62" t="s">
        <v>174</v>
      </c>
      <c r="F201" s="63">
        <v>5.015432098765432</v>
      </c>
      <c r="G201" s="63">
        <v>5</v>
      </c>
      <c r="H201" s="63">
        <v>5.065217391304348</v>
      </c>
      <c r="I201" s="63">
        <v>5</v>
      </c>
      <c r="J201" s="63">
        <v>4.985074626865671</v>
      </c>
      <c r="K201" s="63">
        <v>5.076923076923077</v>
      </c>
      <c r="L201" s="63">
        <v>5.020833333333333</v>
      </c>
    </row>
    <row r="202" spans="2:12" ht="15.75">
      <c r="B202" s="55"/>
      <c r="C202" s="7">
        <v>315</v>
      </c>
      <c r="D202" s="61" t="s">
        <v>26</v>
      </c>
      <c r="E202" s="62" t="s">
        <v>175</v>
      </c>
      <c r="F202" s="63">
        <v>5.155172413793103</v>
      </c>
      <c r="G202" s="63">
        <v>5.084507042253521</v>
      </c>
      <c r="H202" s="63">
        <v>5.304878048780488</v>
      </c>
      <c r="I202" s="63">
        <v>5.058139534883721</v>
      </c>
      <c r="J202" s="63">
        <v>5.1911764705882355</v>
      </c>
      <c r="K202" s="63">
        <v>5.208333333333333</v>
      </c>
      <c r="L202" s="63">
        <v>5.094117647058823</v>
      </c>
    </row>
    <row r="203" spans="2:12" ht="15.75">
      <c r="B203" s="55"/>
      <c r="C203" s="10">
        <v>316</v>
      </c>
      <c r="D203" s="61" t="s">
        <v>26</v>
      </c>
      <c r="E203" s="62" t="s">
        <v>176</v>
      </c>
      <c r="F203" s="63">
        <v>5.131782945736434</v>
      </c>
      <c r="G203" s="63">
        <v>5.235294117647059</v>
      </c>
      <c r="H203" s="63">
        <v>5.166666666666667</v>
      </c>
      <c r="I203" s="63">
        <v>5</v>
      </c>
      <c r="J203" s="63">
        <v>5.35</v>
      </c>
      <c r="K203" s="63">
        <v>5.035714285714286</v>
      </c>
      <c r="L203" s="63">
        <v>5.076923076923077</v>
      </c>
    </row>
    <row r="204" spans="2:12" ht="15.75">
      <c r="B204" s="55"/>
      <c r="C204" s="10">
        <v>318</v>
      </c>
      <c r="D204" s="61" t="s">
        <v>26</v>
      </c>
      <c r="E204" s="62" t="s">
        <v>177</v>
      </c>
      <c r="F204" s="63">
        <v>5.028248587570621</v>
      </c>
      <c r="G204" s="63">
        <v>5</v>
      </c>
      <c r="H204" s="63">
        <v>5.038461538461538</v>
      </c>
      <c r="I204" s="63">
        <v>5.0576923076923075</v>
      </c>
      <c r="J204" s="63">
        <v>5.03921568627451</v>
      </c>
      <c r="K204" s="63">
        <v>5.049180327868853</v>
      </c>
      <c r="L204" s="63">
        <v>5</v>
      </c>
    </row>
    <row r="205" spans="2:12" ht="15.75">
      <c r="B205" s="55"/>
      <c r="C205" s="10">
        <v>320</v>
      </c>
      <c r="D205" s="61" t="s">
        <v>26</v>
      </c>
      <c r="E205" s="62" t="s">
        <v>178</v>
      </c>
      <c r="F205" s="63">
        <v>5.0212765957446805</v>
      </c>
      <c r="G205" s="63">
        <v>5.010204081632653</v>
      </c>
      <c r="H205" s="63">
        <v>5.046511627906977</v>
      </c>
      <c r="I205" s="63">
        <v>5.008849557522124</v>
      </c>
      <c r="J205" s="63">
        <v>5.016806722689076</v>
      </c>
      <c r="K205" s="63">
        <v>5.010416666666667</v>
      </c>
      <c r="L205" s="63">
        <v>5.040404040404041</v>
      </c>
    </row>
    <row r="206" spans="2:12" ht="15.75">
      <c r="B206" s="55"/>
      <c r="C206" s="10">
        <v>321</v>
      </c>
      <c r="D206" s="61" t="s">
        <v>26</v>
      </c>
      <c r="E206" s="62" t="s">
        <v>179</v>
      </c>
      <c r="F206" s="63">
        <v>5.0807174887892375</v>
      </c>
      <c r="G206" s="63">
        <v>5</v>
      </c>
      <c r="H206" s="63">
        <v>5.083333333333333</v>
      </c>
      <c r="I206" s="63">
        <v>5</v>
      </c>
      <c r="J206" s="63">
        <v>5.055555555555555</v>
      </c>
      <c r="K206" s="63">
        <v>5.096774193548387</v>
      </c>
      <c r="L206" s="63">
        <v>5.303030303030303</v>
      </c>
    </row>
    <row r="207" spans="2:12" ht="15.75">
      <c r="B207" s="55"/>
      <c r="C207" s="10">
        <v>322</v>
      </c>
      <c r="D207" s="61" t="s">
        <v>26</v>
      </c>
      <c r="E207" s="62" t="s">
        <v>180</v>
      </c>
      <c r="F207" s="63">
        <v>5.031161473087819</v>
      </c>
      <c r="G207" s="63">
        <v>5.027397260273973</v>
      </c>
      <c r="H207" s="63">
        <v>5.044117647058823</v>
      </c>
      <c r="I207" s="63">
        <v>5.081632653061225</v>
      </c>
      <c r="J207" s="63">
        <v>5.046511627906977</v>
      </c>
      <c r="K207" s="63">
        <v>5.016949152542373</v>
      </c>
      <c r="L207" s="63">
        <v>4.983606557377049</v>
      </c>
    </row>
    <row r="208" spans="2:12" ht="15.75">
      <c r="B208" s="55"/>
      <c r="C208" s="10">
        <v>323</v>
      </c>
      <c r="D208" s="61" t="s">
        <v>26</v>
      </c>
      <c r="E208" s="62" t="s">
        <v>181</v>
      </c>
      <c r="F208" s="63">
        <v>5.066298342541437</v>
      </c>
      <c r="G208" s="63">
        <v>5.121212121212121</v>
      </c>
      <c r="H208" s="63">
        <v>5.035714285714286</v>
      </c>
      <c r="I208" s="63">
        <v>5</v>
      </c>
      <c r="J208" s="63">
        <v>5.107142857142857</v>
      </c>
      <c r="K208" s="63">
        <v>5.088235294117647</v>
      </c>
      <c r="L208" s="63">
        <v>5.032258064516129</v>
      </c>
    </row>
    <row r="209" spans="2:12" ht="15.75">
      <c r="B209" s="55"/>
      <c r="C209" s="10">
        <v>324</v>
      </c>
      <c r="D209" s="61" t="s">
        <v>26</v>
      </c>
      <c r="E209" s="62" t="s">
        <v>182</v>
      </c>
      <c r="F209" s="63">
        <v>5.0280172413793105</v>
      </c>
      <c r="G209" s="63">
        <v>5.041095890410959</v>
      </c>
      <c r="H209" s="63">
        <v>5</v>
      </c>
      <c r="I209" s="63">
        <v>5.043478260869565</v>
      </c>
      <c r="J209" s="63">
        <v>5.022988505747127</v>
      </c>
      <c r="K209" s="63">
        <v>5.045454545454546</v>
      </c>
      <c r="L209" s="63">
        <v>5.011627906976744</v>
      </c>
    </row>
    <row r="210" spans="2:12" ht="15.75">
      <c r="B210" s="55"/>
      <c r="C210" s="10">
        <v>372</v>
      </c>
      <c r="D210" s="61" t="s">
        <v>26</v>
      </c>
      <c r="E210" s="62" t="s">
        <v>183</v>
      </c>
      <c r="F210" s="63">
        <v>5.153061224489796</v>
      </c>
      <c r="G210" s="63">
        <v>5.086956521739131</v>
      </c>
      <c r="H210" s="63">
        <v>5.230769230769231</v>
      </c>
      <c r="I210" s="63">
        <v>5.0588235294117645</v>
      </c>
      <c r="J210" s="63">
        <v>5.266666666666667</v>
      </c>
      <c r="K210" s="63">
        <v>5.285714285714286</v>
      </c>
      <c r="L210" s="63">
        <v>5.0625</v>
      </c>
    </row>
    <row r="211" spans="2:12" ht="15.75">
      <c r="B211" s="55"/>
      <c r="C211" s="10">
        <v>492</v>
      </c>
      <c r="D211" s="61" t="s">
        <v>32</v>
      </c>
      <c r="E211" s="62" t="s">
        <v>172</v>
      </c>
      <c r="F211" s="63">
        <v>5.012738853503185</v>
      </c>
      <c r="G211" s="63">
        <v>5.0131578947368425</v>
      </c>
      <c r="H211" s="63">
        <v>5</v>
      </c>
      <c r="I211" s="63">
        <v>5</v>
      </c>
      <c r="J211" s="63">
        <v>5.0131578947368425</v>
      </c>
      <c r="K211" s="63">
        <v>5.0375</v>
      </c>
      <c r="L211" s="63">
        <v>5.010309278350515</v>
      </c>
    </row>
    <row r="212" spans="2:12" ht="15.75">
      <c r="B212" s="57" t="s">
        <v>184</v>
      </c>
      <c r="C212" s="7"/>
      <c r="D212" s="8"/>
      <c r="E212" s="7"/>
      <c r="F212" s="9">
        <v>4.892191275818885</v>
      </c>
      <c r="G212" s="9">
        <v>5.039399216369177</v>
      </c>
      <c r="H212" s="9">
        <v>4.921479342514438</v>
      </c>
      <c r="I212" s="9">
        <v>4.94782652957345</v>
      </c>
      <c r="J212" s="9">
        <v>4.917431673923307</v>
      </c>
      <c r="K212" s="9">
        <v>4.809235312086345</v>
      </c>
      <c r="L212" s="9">
        <v>4.721837971154362</v>
      </c>
    </row>
    <row r="213" spans="2:12" ht="15.75">
      <c r="B213" s="55"/>
      <c r="C213" s="10">
        <v>205</v>
      </c>
      <c r="D213" s="61" t="s">
        <v>140</v>
      </c>
      <c r="E213" s="62" t="s">
        <v>185</v>
      </c>
      <c r="F213" s="63">
        <v>4.0288094554110065</v>
      </c>
      <c r="G213" s="63">
        <v>4.318070983473313</v>
      </c>
      <c r="H213" s="63">
        <v>4.231838447416732</v>
      </c>
      <c r="I213" s="63">
        <v>4.127337278106509</v>
      </c>
      <c r="J213" s="63">
        <v>3.9712671905697445</v>
      </c>
      <c r="K213" s="63">
        <v>3.782060105528791</v>
      </c>
      <c r="L213" s="63">
        <v>3.80342286665082</v>
      </c>
    </row>
    <row r="214" spans="2:12" ht="15.75">
      <c r="B214" s="55"/>
      <c r="C214" s="10">
        <v>206</v>
      </c>
      <c r="D214" s="61" t="s">
        <v>11</v>
      </c>
      <c r="E214" s="62" t="s">
        <v>186</v>
      </c>
      <c r="F214" s="63">
        <v>5.144822592324402</v>
      </c>
      <c r="G214" s="63">
        <v>5.140772532188842</v>
      </c>
      <c r="H214" s="63">
        <v>5.1450729927007295</v>
      </c>
      <c r="I214" s="63">
        <v>5.290909090909091</v>
      </c>
      <c r="J214" s="63">
        <v>5.237004405286344</v>
      </c>
      <c r="K214" s="63">
        <v>5.2525</v>
      </c>
      <c r="L214" s="63">
        <v>4.799826689774696</v>
      </c>
    </row>
    <row r="215" spans="2:12" ht="15.75">
      <c r="B215" s="55"/>
      <c r="C215" s="10">
        <v>207</v>
      </c>
      <c r="D215" s="61" t="s">
        <v>15</v>
      </c>
      <c r="E215" s="62" t="s">
        <v>187</v>
      </c>
      <c r="F215" s="63">
        <v>5.355386010777357</v>
      </c>
      <c r="G215" s="63">
        <v>5.355297157622739</v>
      </c>
      <c r="H215" s="63">
        <v>5.3736040609137055</v>
      </c>
      <c r="I215" s="63">
        <v>5.407198748043818</v>
      </c>
      <c r="J215" s="63">
        <v>5.32037037037037</v>
      </c>
      <c r="K215" s="63">
        <v>5.363608562691131</v>
      </c>
      <c r="L215" s="63">
        <v>5.311014395714764</v>
      </c>
    </row>
    <row r="216" spans="2:12" ht="15.75">
      <c r="B216" s="55"/>
      <c r="C216" s="10">
        <v>211</v>
      </c>
      <c r="D216" s="61" t="s">
        <v>15</v>
      </c>
      <c r="E216" s="62" t="s">
        <v>189</v>
      </c>
      <c r="F216" s="63">
        <v>5.013814016172507</v>
      </c>
      <c r="G216" s="63">
        <v>5.007270323859881</v>
      </c>
      <c r="H216" s="63">
        <v>5.013916500994036</v>
      </c>
      <c r="I216" s="63">
        <v>5.0174146014735435</v>
      </c>
      <c r="J216" s="63">
        <v>5.018132975151108</v>
      </c>
      <c r="K216" s="63">
        <v>5.010658307210031</v>
      </c>
      <c r="L216" s="63">
        <v>5.016091954022989</v>
      </c>
    </row>
    <row r="217" spans="2:12" ht="15.75">
      <c r="B217" s="55"/>
      <c r="C217" s="10">
        <v>208</v>
      </c>
      <c r="D217" s="61" t="s">
        <v>16</v>
      </c>
      <c r="E217" s="62" t="s">
        <v>188</v>
      </c>
      <c r="F217" s="63">
        <v>5.068281938325991</v>
      </c>
      <c r="G217" s="63">
        <v>5.303459119496855</v>
      </c>
      <c r="H217" s="63">
        <v>5.167608286252354</v>
      </c>
      <c r="I217" s="63">
        <v>5.101105845181674</v>
      </c>
      <c r="J217" s="63">
        <v>5.265402843601896</v>
      </c>
      <c r="K217" s="63">
        <v>5.008264462809917</v>
      </c>
      <c r="L217" s="63">
        <v>4.543771043771044</v>
      </c>
    </row>
    <row r="218" spans="2:12" ht="15.75">
      <c r="B218" s="55"/>
      <c r="C218" s="10">
        <v>210</v>
      </c>
      <c r="D218" s="61" t="s">
        <v>16</v>
      </c>
      <c r="E218" s="62" t="s">
        <v>192</v>
      </c>
      <c r="F218" s="63">
        <v>4.901394808213871</v>
      </c>
      <c r="G218" s="63">
        <v>5.07531865585168</v>
      </c>
      <c r="H218" s="63">
        <v>4.910468319559229</v>
      </c>
      <c r="I218" s="63">
        <v>4.878634639696586</v>
      </c>
      <c r="J218" s="63">
        <v>4.954389965792474</v>
      </c>
      <c r="K218" s="63">
        <v>4.968085106382978</v>
      </c>
      <c r="L218" s="63">
        <v>4.644559585492228</v>
      </c>
    </row>
    <row r="219" spans="2:12" ht="15.75">
      <c r="B219" s="55"/>
      <c r="C219" s="10">
        <v>212</v>
      </c>
      <c r="D219" s="61" t="s">
        <v>16</v>
      </c>
      <c r="E219" s="62" t="s">
        <v>190</v>
      </c>
      <c r="F219" s="63">
        <v>5.144468497208614</v>
      </c>
      <c r="G219" s="63">
        <v>5.002906976744186</v>
      </c>
      <c r="H219" s="63">
        <v>5.000693000693</v>
      </c>
      <c r="I219" s="63">
        <v>5.314553990610329</v>
      </c>
      <c r="J219" s="63">
        <v>5.625987078248385</v>
      </c>
      <c r="K219" s="63">
        <v>5.063561988672121</v>
      </c>
      <c r="L219" s="63">
        <v>4.879461279461279</v>
      </c>
    </row>
    <row r="220" spans="2:12" ht="15.75">
      <c r="B220" s="55"/>
      <c r="C220" s="10">
        <v>213</v>
      </c>
      <c r="D220" s="61" t="s">
        <v>16</v>
      </c>
      <c r="E220" s="62" t="s">
        <v>191</v>
      </c>
      <c r="F220" s="63">
        <v>4.915451417335737</v>
      </c>
      <c r="G220" s="63">
        <v>4.939130434782609</v>
      </c>
      <c r="H220" s="63">
        <v>5.011340206185567</v>
      </c>
      <c r="I220" s="63">
        <v>5.104914933837429</v>
      </c>
      <c r="J220" s="63">
        <v>4.944498539435248</v>
      </c>
      <c r="K220" s="63">
        <v>4.843232716650438</v>
      </c>
      <c r="L220" s="63">
        <v>4.637931034482759</v>
      </c>
    </row>
    <row r="221" spans="2:12" ht="15.75">
      <c r="B221" s="55"/>
      <c r="C221" s="10">
        <v>443</v>
      </c>
      <c r="D221" s="61" t="s">
        <v>16</v>
      </c>
      <c r="E221" s="62" t="s">
        <v>193</v>
      </c>
      <c r="F221" s="63">
        <v>5.136211232187762</v>
      </c>
      <c r="G221" s="63">
        <v>5.377688172043011</v>
      </c>
      <c r="H221" s="63">
        <v>4.906213364595545</v>
      </c>
      <c r="I221" s="63">
        <v>5.175</v>
      </c>
      <c r="J221" s="63">
        <v>5.258698940998487</v>
      </c>
      <c r="K221" s="63">
        <v>5.034047919293821</v>
      </c>
      <c r="L221" s="63">
        <v>5.115338882282996</v>
      </c>
    </row>
    <row r="222" spans="2:12" ht="15.75">
      <c r="B222" s="55"/>
      <c r="C222" s="10">
        <v>209</v>
      </c>
      <c r="D222" s="61" t="s">
        <v>23</v>
      </c>
      <c r="E222" s="62" t="s">
        <v>205</v>
      </c>
      <c r="F222" s="63">
        <v>5.258373205741627</v>
      </c>
      <c r="G222" s="63">
        <v>5.676136363636363</v>
      </c>
      <c r="H222" s="63">
        <v>5.2974683544303796</v>
      </c>
      <c r="I222" s="63">
        <v>4.912371134020619</v>
      </c>
      <c r="J222" s="63">
        <v>5.154285714285714</v>
      </c>
      <c r="K222" s="63">
        <v>5.148351648351649</v>
      </c>
      <c r="L222" s="63">
        <v>5.41875</v>
      </c>
    </row>
    <row r="223" spans="2:12" ht="15.75">
      <c r="B223" s="55"/>
      <c r="C223" s="10">
        <v>429</v>
      </c>
      <c r="D223" s="61" t="s">
        <v>23</v>
      </c>
      <c r="E223" s="62" t="s">
        <v>206</v>
      </c>
      <c r="F223" s="63">
        <v>5.233784545967287</v>
      </c>
      <c r="G223" s="63">
        <v>6.033210332103321</v>
      </c>
      <c r="H223" s="63">
        <v>5.265151515151516</v>
      </c>
      <c r="I223" s="63">
        <v>5.004665629860031</v>
      </c>
      <c r="J223" s="63">
        <v>5.077155824508321</v>
      </c>
      <c r="K223" s="63">
        <v>5.139966273187184</v>
      </c>
      <c r="L223" s="63">
        <v>4.986183074265976</v>
      </c>
    </row>
    <row r="224" spans="2:12" ht="15.75">
      <c r="B224" s="55"/>
      <c r="C224" s="10">
        <v>442</v>
      </c>
      <c r="D224" s="61" t="s">
        <v>23</v>
      </c>
      <c r="E224" s="62" t="s">
        <v>207</v>
      </c>
      <c r="F224" s="63">
        <v>5.004434589800444</v>
      </c>
      <c r="G224" s="63">
        <v>4.996</v>
      </c>
      <c r="H224" s="63">
        <v>5.018099547511312</v>
      </c>
      <c r="I224" s="63">
        <v>5.01673640167364</v>
      </c>
      <c r="J224" s="63">
        <v>5.00836820083682</v>
      </c>
      <c r="K224" s="63">
        <v>4.995652173913044</v>
      </c>
      <c r="L224" s="63">
        <v>4.988505747126437</v>
      </c>
    </row>
    <row r="225" spans="2:12" ht="15.75">
      <c r="B225" s="55"/>
      <c r="C225" s="10">
        <v>223</v>
      </c>
      <c r="D225" s="61" t="s">
        <v>41</v>
      </c>
      <c r="E225" s="62" t="s">
        <v>194</v>
      </c>
      <c r="F225" s="63">
        <v>4.952456418383518</v>
      </c>
      <c r="G225" s="63">
        <v>5.1603053435114505</v>
      </c>
      <c r="H225" s="63">
        <v>4.988235294117647</v>
      </c>
      <c r="I225" s="63">
        <v>4.936</v>
      </c>
      <c r="J225" s="63">
        <v>4.516666666666667</v>
      </c>
      <c r="K225" s="63">
        <v>5.180952380952381</v>
      </c>
      <c r="L225" s="63">
        <v>4.953846153846154</v>
      </c>
    </row>
    <row r="226" spans="2:12" ht="15.75">
      <c r="B226" s="55"/>
      <c r="C226" s="7">
        <v>224</v>
      </c>
      <c r="D226" s="61" t="s">
        <v>41</v>
      </c>
      <c r="E226" s="62" t="s">
        <v>195</v>
      </c>
      <c r="F226" s="63">
        <v>5.1170798898071626</v>
      </c>
      <c r="G226" s="63">
        <v>5.0092592592592595</v>
      </c>
      <c r="H226" s="63">
        <v>5.003105590062112</v>
      </c>
      <c r="I226" s="63">
        <v>5.01010101010101</v>
      </c>
      <c r="J226" s="63">
        <v>5.1415094339622645</v>
      </c>
      <c r="K226" s="63">
        <v>5.220430107526882</v>
      </c>
      <c r="L226" s="63">
        <v>5.3088235294117645</v>
      </c>
    </row>
    <row r="227" spans="2:12" ht="15.75">
      <c r="B227" s="55"/>
      <c r="C227" s="10">
        <v>226</v>
      </c>
      <c r="D227" s="61" t="s">
        <v>41</v>
      </c>
      <c r="E227" s="62" t="s">
        <v>196</v>
      </c>
      <c r="F227" s="63">
        <v>5.291476903057905</v>
      </c>
      <c r="G227" s="63">
        <v>5.148936170212766</v>
      </c>
      <c r="H227" s="63">
        <v>4.975</v>
      </c>
      <c r="I227" s="63">
        <v>5.864754098360656</v>
      </c>
      <c r="J227" s="63">
        <v>5.285714285714286</v>
      </c>
      <c r="K227" s="63">
        <v>5.012244897959183</v>
      </c>
      <c r="L227" s="63">
        <v>5.542735042735043</v>
      </c>
    </row>
    <row r="228" spans="2:12" ht="15.75">
      <c r="B228" s="55"/>
      <c r="C228" s="10">
        <v>229</v>
      </c>
      <c r="D228" s="61" t="s">
        <v>41</v>
      </c>
      <c r="E228" s="62" t="s">
        <v>197</v>
      </c>
      <c r="F228" s="63">
        <v>5.544080604534005</v>
      </c>
      <c r="G228" s="63">
        <v>6.906666666666666</v>
      </c>
      <c r="H228" s="63">
        <v>6.129032258064516</v>
      </c>
      <c r="I228" s="63">
        <v>5.76</v>
      </c>
      <c r="J228" s="63">
        <v>5.245</v>
      </c>
      <c r="K228" s="63">
        <v>4.963414634146342</v>
      </c>
      <c r="L228" s="63">
        <v>4.979166666666667</v>
      </c>
    </row>
    <row r="229" spans="2:12" ht="15.75">
      <c r="B229" s="55"/>
      <c r="C229" s="10">
        <v>239</v>
      </c>
      <c r="D229" s="61" t="s">
        <v>41</v>
      </c>
      <c r="E229" s="62" t="s">
        <v>198</v>
      </c>
      <c r="F229" s="63">
        <v>4.724137931034483</v>
      </c>
      <c r="G229" s="63">
        <v>3.983739837398374</v>
      </c>
      <c r="H229" s="63">
        <v>3.9906542056074765</v>
      </c>
      <c r="I229" s="63">
        <v>5.017142857142857</v>
      </c>
      <c r="J229" s="63">
        <v>4.990909090909091</v>
      </c>
      <c r="K229" s="63">
        <v>5</v>
      </c>
      <c r="L229" s="63">
        <v>4.9953271028037385</v>
      </c>
    </row>
    <row r="230" spans="2:12" ht="15.75">
      <c r="B230" s="55"/>
      <c r="C230" s="10">
        <v>240</v>
      </c>
      <c r="D230" s="61" t="s">
        <v>41</v>
      </c>
      <c r="E230" s="62" t="s">
        <v>199</v>
      </c>
      <c r="F230" s="63">
        <v>5.09529702970297</v>
      </c>
      <c r="G230" s="63">
        <v>5.037313432835821</v>
      </c>
      <c r="H230" s="63">
        <v>5.153225806451613</v>
      </c>
      <c r="I230" s="63">
        <v>5.066666666666666</v>
      </c>
      <c r="J230" s="63">
        <v>5.091666666666667</v>
      </c>
      <c r="K230" s="63">
        <v>5.107142857142857</v>
      </c>
      <c r="L230" s="63">
        <v>5.121428571428571</v>
      </c>
    </row>
    <row r="231" spans="2:12" ht="15.75">
      <c r="B231" s="55"/>
      <c r="C231" s="10">
        <v>241</v>
      </c>
      <c r="D231" s="61" t="s">
        <v>41</v>
      </c>
      <c r="E231" s="62" t="s">
        <v>431</v>
      </c>
      <c r="F231" s="63">
        <v>5.5767250257466525</v>
      </c>
      <c r="G231" s="63">
        <v>5.569444444444445</v>
      </c>
      <c r="H231" s="63">
        <v>5.431547619047619</v>
      </c>
      <c r="I231" s="63">
        <v>5.573446327683616</v>
      </c>
      <c r="J231" s="63">
        <v>5.167785234899329</v>
      </c>
      <c r="K231" s="63">
        <v>5.735294117647059</v>
      </c>
      <c r="L231" s="63">
        <v>5.984472049689441</v>
      </c>
    </row>
    <row r="232" spans="2:12" ht="15.75">
      <c r="B232" s="55"/>
      <c r="C232" s="10">
        <v>484</v>
      </c>
      <c r="D232" s="61" t="s">
        <v>19</v>
      </c>
      <c r="E232" s="62" t="s">
        <v>452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</row>
    <row r="233" spans="2:12" ht="15.75">
      <c r="B233" s="55"/>
      <c r="C233" s="10">
        <v>218</v>
      </c>
      <c r="D233" s="61" t="s">
        <v>26</v>
      </c>
      <c r="E233" s="62" t="s">
        <v>208</v>
      </c>
      <c r="F233" s="63">
        <v>4.626899696048632</v>
      </c>
      <c r="G233" s="63">
        <v>5.004484304932736</v>
      </c>
      <c r="H233" s="63">
        <v>4.990950226244344</v>
      </c>
      <c r="I233" s="63">
        <v>5</v>
      </c>
      <c r="J233" s="63">
        <v>5</v>
      </c>
      <c r="K233" s="63">
        <v>4.985294117647059</v>
      </c>
      <c r="L233" s="63">
        <v>2.6127450980392157</v>
      </c>
    </row>
    <row r="234" spans="2:12" ht="15.75">
      <c r="B234" s="55"/>
      <c r="C234" s="10">
        <v>225</v>
      </c>
      <c r="D234" s="61" t="s">
        <v>26</v>
      </c>
      <c r="E234" s="62" t="s">
        <v>209</v>
      </c>
      <c r="F234" s="63">
        <v>4.898666666666666</v>
      </c>
      <c r="G234" s="63">
        <v>4.862068965517241</v>
      </c>
      <c r="H234" s="63">
        <v>5.051724137931035</v>
      </c>
      <c r="I234" s="63">
        <v>4.967741935483871</v>
      </c>
      <c r="J234" s="63">
        <v>4.806451612903226</v>
      </c>
      <c r="K234" s="63">
        <v>4.707692307692308</v>
      </c>
      <c r="L234" s="63">
        <v>5</v>
      </c>
    </row>
    <row r="235" spans="2:12" ht="15.75">
      <c r="B235" s="55"/>
      <c r="C235" s="10">
        <v>227</v>
      </c>
      <c r="D235" s="61" t="s">
        <v>26</v>
      </c>
      <c r="E235" s="62" t="s">
        <v>210</v>
      </c>
      <c r="F235" s="63">
        <v>4.590909090909091</v>
      </c>
      <c r="G235" s="63">
        <v>4.857142857142857</v>
      </c>
      <c r="H235" s="63">
        <v>5.16</v>
      </c>
      <c r="I235" s="63">
        <v>4.946428571428571</v>
      </c>
      <c r="J235" s="63">
        <v>5.12</v>
      </c>
      <c r="K235" s="63">
        <v>3.761904761904762</v>
      </c>
      <c r="L235" s="63">
        <v>4.016129032258065</v>
      </c>
    </row>
    <row r="236" spans="2:12" ht="15.75">
      <c r="B236" s="55"/>
      <c r="C236" s="10">
        <v>230</v>
      </c>
      <c r="D236" s="61" t="s">
        <v>26</v>
      </c>
      <c r="E236" s="62" t="s">
        <v>211</v>
      </c>
      <c r="F236" s="63">
        <v>5.011224489795918</v>
      </c>
      <c r="G236" s="63">
        <v>5.0130718954248366</v>
      </c>
      <c r="H236" s="63">
        <v>5.0058823529411764</v>
      </c>
      <c r="I236" s="63">
        <v>5.0058823529411764</v>
      </c>
      <c r="J236" s="63">
        <v>5.048780487804878</v>
      </c>
      <c r="K236" s="63">
        <v>4.993464052287582</v>
      </c>
      <c r="L236" s="63">
        <v>5</v>
      </c>
    </row>
    <row r="237" spans="2:12" ht="15.75">
      <c r="B237" s="55"/>
      <c r="C237" s="10">
        <v>233</v>
      </c>
      <c r="D237" s="61" t="s">
        <v>26</v>
      </c>
      <c r="E237" s="62" t="s">
        <v>212</v>
      </c>
      <c r="F237" s="63">
        <v>5.0162790697674415</v>
      </c>
      <c r="G237" s="63">
        <v>4.972972972972973</v>
      </c>
      <c r="H237" s="63">
        <v>5.014705882352941</v>
      </c>
      <c r="I237" s="63">
        <v>5.012987012987013</v>
      </c>
      <c r="J237" s="63">
        <v>5.027397260273973</v>
      </c>
      <c r="K237" s="63">
        <v>5.246153846153846</v>
      </c>
      <c r="L237" s="63">
        <v>4.8493150684931505</v>
      </c>
    </row>
    <row r="238" spans="2:12" ht="15.75">
      <c r="B238" s="55"/>
      <c r="C238" s="10">
        <v>236</v>
      </c>
      <c r="D238" s="61" t="s">
        <v>26</v>
      </c>
      <c r="E238" s="62" t="s">
        <v>213</v>
      </c>
      <c r="F238" s="63">
        <v>4.7540394973070015</v>
      </c>
      <c r="G238" s="63">
        <v>4.9714285714285715</v>
      </c>
      <c r="H238" s="63">
        <v>4.996598639455782</v>
      </c>
      <c r="I238" s="63">
        <v>4.992753623188406</v>
      </c>
      <c r="J238" s="63">
        <v>4.863270777479893</v>
      </c>
      <c r="K238" s="63">
        <v>3.7169117647058822</v>
      </c>
      <c r="L238" s="63">
        <v>5</v>
      </c>
    </row>
    <row r="239" spans="2:12" ht="15.75">
      <c r="B239" s="55"/>
      <c r="C239" s="10">
        <v>237</v>
      </c>
      <c r="D239" s="61" t="s">
        <v>26</v>
      </c>
      <c r="E239" s="62" t="s">
        <v>214</v>
      </c>
      <c r="F239" s="63">
        <v>4.701960784313726</v>
      </c>
      <c r="G239" s="63">
        <v>5.139784946236559</v>
      </c>
      <c r="H239" s="63">
        <v>5.011904761904762</v>
      </c>
      <c r="I239" s="63">
        <v>5.0476190476190474</v>
      </c>
      <c r="J239" s="63">
        <v>5.0476190476190474</v>
      </c>
      <c r="K239" s="63">
        <v>3.6222222222222222</v>
      </c>
      <c r="L239" s="63">
        <v>4.333333333333333</v>
      </c>
    </row>
    <row r="240" spans="2:12" ht="15.75">
      <c r="B240" s="55"/>
      <c r="C240" s="10">
        <v>444</v>
      </c>
      <c r="D240" s="61" t="s">
        <v>26</v>
      </c>
      <c r="E240" s="62" t="s">
        <v>215</v>
      </c>
      <c r="F240" s="63">
        <v>5.223404255319149</v>
      </c>
      <c r="G240" s="63">
        <v>5.266666666666667</v>
      </c>
      <c r="H240" s="63">
        <v>4.35</v>
      </c>
      <c r="I240" s="63">
        <v>5.296296296296297</v>
      </c>
      <c r="J240" s="63">
        <v>5</v>
      </c>
      <c r="K240" s="63">
        <v>5.333333333333333</v>
      </c>
      <c r="L240" s="63">
        <v>6.28125</v>
      </c>
    </row>
    <row r="241" spans="2:12" ht="15.75">
      <c r="B241" s="55"/>
      <c r="C241" s="10">
        <v>835</v>
      </c>
      <c r="D241" s="61" t="s">
        <v>26</v>
      </c>
      <c r="E241" s="62" t="s">
        <v>216</v>
      </c>
      <c r="F241" s="63">
        <v>5.1141732283464565</v>
      </c>
      <c r="G241" s="63">
        <v>5.9868421052631575</v>
      </c>
      <c r="H241" s="63">
        <v>4.988636363636363</v>
      </c>
      <c r="I241" s="63">
        <v>5.0394736842105265</v>
      </c>
      <c r="J241" s="63">
        <v>5.163043478260869</v>
      </c>
      <c r="K241" s="63">
        <v>5.464285714285714</v>
      </c>
      <c r="L241" s="63">
        <v>4.206521739130435</v>
      </c>
    </row>
    <row r="242" spans="2:12" ht="15.75">
      <c r="B242" s="55"/>
      <c r="C242" s="10">
        <v>836</v>
      </c>
      <c r="D242" s="61" t="s">
        <v>26</v>
      </c>
      <c r="E242" s="62" t="s">
        <v>217</v>
      </c>
      <c r="F242" s="63">
        <v>2.8504901960784315</v>
      </c>
      <c r="G242" s="63">
        <v>5.5</v>
      </c>
      <c r="H242" s="63">
        <v>1.6764705882352942</v>
      </c>
      <c r="I242" s="63">
        <v>1.2866666666666666</v>
      </c>
      <c r="J242" s="63">
        <v>5</v>
      </c>
      <c r="K242" s="63">
        <v>5.086206896551724</v>
      </c>
      <c r="L242" s="63">
        <v>5.285714285714286</v>
      </c>
    </row>
    <row r="243" spans="2:12" ht="15.75">
      <c r="B243" s="55"/>
      <c r="C243" s="10">
        <v>219</v>
      </c>
      <c r="D243" s="61" t="s">
        <v>32</v>
      </c>
      <c r="E243" s="62" t="s">
        <v>200</v>
      </c>
      <c r="F243" s="63">
        <v>4.822680412371134</v>
      </c>
      <c r="G243" s="63">
        <v>3.8902439024390243</v>
      </c>
      <c r="H243" s="63">
        <v>5.552631578947368</v>
      </c>
      <c r="I243" s="63">
        <v>5</v>
      </c>
      <c r="J243" s="63">
        <v>4.910256410256411</v>
      </c>
      <c r="K243" s="63">
        <v>5.32051282051282</v>
      </c>
      <c r="L243" s="63">
        <v>4.352941176470588</v>
      </c>
    </row>
    <row r="244" spans="2:12" ht="15.75">
      <c r="B244" s="55"/>
      <c r="C244" s="10">
        <v>220</v>
      </c>
      <c r="D244" s="61" t="s">
        <v>32</v>
      </c>
      <c r="E244" s="62" t="s">
        <v>201</v>
      </c>
      <c r="F244" s="63">
        <v>5.667025862068965</v>
      </c>
      <c r="G244" s="63">
        <v>5.614583333333333</v>
      </c>
      <c r="H244" s="63">
        <v>5.903846153846154</v>
      </c>
      <c r="I244" s="63">
        <v>5.453488372093023</v>
      </c>
      <c r="J244" s="63">
        <v>5.0359281437125745</v>
      </c>
      <c r="K244" s="63">
        <v>5.63125</v>
      </c>
      <c r="L244" s="63">
        <v>6.669172932330827</v>
      </c>
    </row>
    <row r="245" spans="2:12" ht="15.75">
      <c r="B245" s="55"/>
      <c r="C245" s="10">
        <v>228</v>
      </c>
      <c r="D245" s="61" t="s">
        <v>32</v>
      </c>
      <c r="E245" s="62" t="s">
        <v>202</v>
      </c>
      <c r="F245" s="63">
        <v>4.994545454545454</v>
      </c>
      <c r="G245" s="63">
        <v>5.188888888888889</v>
      </c>
      <c r="H245" s="63">
        <v>5.0777777777777775</v>
      </c>
      <c r="I245" s="63">
        <v>5.28</v>
      </c>
      <c r="J245" s="63">
        <v>5.267441860465116</v>
      </c>
      <c r="K245" s="63">
        <v>4.1063829787234045</v>
      </c>
      <c r="L245" s="63">
        <v>5.066666666666666</v>
      </c>
    </row>
    <row r="246" spans="2:12" ht="15.75">
      <c r="B246" s="55"/>
      <c r="C246" s="10">
        <v>231</v>
      </c>
      <c r="D246" s="61" t="s">
        <v>32</v>
      </c>
      <c r="E246" s="62" t="s">
        <v>203</v>
      </c>
      <c r="F246" s="63">
        <v>5.505050505050505</v>
      </c>
      <c r="G246" s="63">
        <v>6.416666666666667</v>
      </c>
      <c r="H246" s="63">
        <v>5.825</v>
      </c>
      <c r="I246" s="63">
        <v>6.006944444444445</v>
      </c>
      <c r="J246" s="63">
        <v>4.521739130434782</v>
      </c>
      <c r="K246" s="63">
        <v>6.26</v>
      </c>
      <c r="L246" s="63">
        <v>4.580645161290323</v>
      </c>
    </row>
    <row r="247" spans="2:12" ht="15.75">
      <c r="B247" s="55"/>
      <c r="C247" s="10">
        <v>235</v>
      </c>
      <c r="D247" s="61" t="s">
        <v>32</v>
      </c>
      <c r="E247" s="62" t="s">
        <v>204</v>
      </c>
      <c r="F247" s="63">
        <v>5.075396825396825</v>
      </c>
      <c r="G247" s="63">
        <v>5.333333333333333</v>
      </c>
      <c r="H247" s="63">
        <v>5.1655629139072845</v>
      </c>
      <c r="I247" s="63">
        <v>5.021505376344086</v>
      </c>
      <c r="J247" s="63">
        <v>4.9879518072289155</v>
      </c>
      <c r="K247" s="63">
        <v>5</v>
      </c>
      <c r="L247" s="63">
        <v>4.952095808383233</v>
      </c>
    </row>
    <row r="248" spans="2:12" ht="15.75">
      <c r="B248" s="57" t="s">
        <v>218</v>
      </c>
      <c r="C248" s="7"/>
      <c r="D248" s="8"/>
      <c r="E248" s="7"/>
      <c r="F248" s="9">
        <v>4.632612276442439</v>
      </c>
      <c r="G248" s="9">
        <v>4.656343748557714</v>
      </c>
      <c r="H248" s="9">
        <v>4.6785919815845</v>
      </c>
      <c r="I248" s="9">
        <v>4.667295983386039</v>
      </c>
      <c r="J248" s="9">
        <v>4.649910823242279</v>
      </c>
      <c r="K248" s="9">
        <v>4.554157114115941</v>
      </c>
      <c r="L248" s="9">
        <v>4.591185410334346</v>
      </c>
    </row>
    <row r="249" spans="2:12" ht="15.75">
      <c r="B249" s="55"/>
      <c r="C249" s="10">
        <v>4</v>
      </c>
      <c r="D249" s="61" t="s">
        <v>7</v>
      </c>
      <c r="E249" s="62" t="s">
        <v>219</v>
      </c>
      <c r="F249" s="63">
        <v>3.7687228654124456</v>
      </c>
      <c r="G249" s="63">
        <v>3.8615443134271588</v>
      </c>
      <c r="H249" s="63">
        <v>3.8680999418942474</v>
      </c>
      <c r="I249" s="63">
        <v>3.838834624452678</v>
      </c>
      <c r="J249" s="63">
        <v>3.7696936542669586</v>
      </c>
      <c r="K249" s="63">
        <v>3.668854724477457</v>
      </c>
      <c r="L249" s="63">
        <v>3.616148843930636</v>
      </c>
    </row>
    <row r="250" spans="2:12" ht="15.75">
      <c r="B250" s="55"/>
      <c r="C250" s="10">
        <v>245</v>
      </c>
      <c r="D250" s="61" t="s">
        <v>11</v>
      </c>
      <c r="E250" s="62" t="s">
        <v>220</v>
      </c>
      <c r="F250" s="63">
        <v>4.896767327391246</v>
      </c>
      <c r="G250" s="63">
        <v>4.931485758275596</v>
      </c>
      <c r="H250" s="63">
        <v>4.889763779527559</v>
      </c>
      <c r="I250" s="63">
        <v>4.925986842105263</v>
      </c>
      <c r="J250" s="63">
        <v>4.799401197604791</v>
      </c>
      <c r="K250" s="63">
        <v>4.892628205128205</v>
      </c>
      <c r="L250" s="63">
        <v>4.9520905923344944</v>
      </c>
    </row>
    <row r="251" spans="2:12" ht="15.75">
      <c r="B251" s="55"/>
      <c r="C251" s="10">
        <v>496</v>
      </c>
      <c r="D251" s="61" t="s">
        <v>11</v>
      </c>
      <c r="E251" s="62" t="s">
        <v>453</v>
      </c>
      <c r="F251" s="63">
        <v>4.853689567430026</v>
      </c>
      <c r="G251" s="63">
        <v>0</v>
      </c>
      <c r="H251" s="63">
        <v>0</v>
      </c>
      <c r="I251" s="63">
        <v>4.861635220125786</v>
      </c>
      <c r="J251" s="63">
        <v>4.764840182648402</v>
      </c>
      <c r="K251" s="63">
        <v>4.8370044052863435</v>
      </c>
      <c r="L251" s="63">
        <v>4.899074074074074</v>
      </c>
    </row>
    <row r="252" spans="2:12" ht="15.75">
      <c r="B252" s="55"/>
      <c r="C252" s="10">
        <v>242</v>
      </c>
      <c r="D252" s="61" t="s">
        <v>15</v>
      </c>
      <c r="E252" s="62" t="s">
        <v>221</v>
      </c>
      <c r="F252" s="63">
        <v>4.830391322841344</v>
      </c>
      <c r="G252" s="63">
        <v>5.020939086294416</v>
      </c>
      <c r="H252" s="63">
        <v>4.9126275510204085</v>
      </c>
      <c r="I252" s="63">
        <v>4.8738983050847455</v>
      </c>
      <c r="J252" s="63">
        <v>4.709658421672556</v>
      </c>
      <c r="K252" s="63">
        <v>4.8541147132169575</v>
      </c>
      <c r="L252" s="63">
        <v>4.610249494268375</v>
      </c>
    </row>
    <row r="253" spans="2:12" ht="15.75">
      <c r="B253" s="55"/>
      <c r="C253" s="10">
        <v>244</v>
      </c>
      <c r="D253" s="61" t="s">
        <v>15</v>
      </c>
      <c r="E253" s="62" t="s">
        <v>222</v>
      </c>
      <c r="F253" s="63">
        <v>5.003645938829249</v>
      </c>
      <c r="G253" s="63">
        <v>5.003795066413662</v>
      </c>
      <c r="H253" s="63">
        <v>5.00418410041841</v>
      </c>
      <c r="I253" s="63">
        <v>5.003289473684211</v>
      </c>
      <c r="J253" s="63">
        <v>5.00278940027894</v>
      </c>
      <c r="K253" s="63">
        <v>5.004109589041096</v>
      </c>
      <c r="L253" s="63">
        <v>5.003521126760563</v>
      </c>
    </row>
    <row r="254" spans="2:12" ht="15.75">
      <c r="B254" s="55"/>
      <c r="C254" s="10">
        <v>406</v>
      </c>
      <c r="D254" s="61" t="s">
        <v>15</v>
      </c>
      <c r="E254" s="62" t="s">
        <v>223</v>
      </c>
      <c r="F254" s="63">
        <v>5.079992727933824</v>
      </c>
      <c r="G254" s="63">
        <v>5.030286034772855</v>
      </c>
      <c r="H254" s="63">
        <v>5.0442825112107625</v>
      </c>
      <c r="I254" s="63">
        <v>5.129538763493621</v>
      </c>
      <c r="J254" s="63">
        <v>5.066613375965894</v>
      </c>
      <c r="K254" s="63">
        <v>5.103322157878695</v>
      </c>
      <c r="L254" s="63">
        <v>5.100319318786589</v>
      </c>
    </row>
    <row r="255" spans="2:12" ht="15.75">
      <c r="B255" s="55"/>
      <c r="C255" s="10">
        <v>246</v>
      </c>
      <c r="D255" s="61" t="s">
        <v>16</v>
      </c>
      <c r="E255" s="62" t="s">
        <v>224</v>
      </c>
      <c r="F255" s="63">
        <v>5.019903498190591</v>
      </c>
      <c r="G255" s="63">
        <v>5.009727626459144</v>
      </c>
      <c r="H255" s="63">
        <v>5.016091954022989</v>
      </c>
      <c r="I255" s="63">
        <v>5.053231939163498</v>
      </c>
      <c r="J255" s="63">
        <v>5.001150747986191</v>
      </c>
      <c r="K255" s="63">
        <v>5.020731707317073</v>
      </c>
      <c r="L255" s="63">
        <v>5.033681765389082</v>
      </c>
    </row>
    <row r="256" spans="2:12" ht="15.75">
      <c r="B256" s="55"/>
      <c r="C256" s="10">
        <v>247</v>
      </c>
      <c r="D256" s="61" t="s">
        <v>16</v>
      </c>
      <c r="E256" s="62" t="s">
        <v>225</v>
      </c>
      <c r="F256" s="63">
        <v>5.394495412844036</v>
      </c>
      <c r="G256" s="63">
        <v>4.992481203007519</v>
      </c>
      <c r="H256" s="63">
        <v>6.026465028355387</v>
      </c>
      <c r="I256" s="63">
        <v>7.08502024291498</v>
      </c>
      <c r="J256" s="63">
        <v>6.251546391752577</v>
      </c>
      <c r="K256" s="63">
        <v>4.782227784730914</v>
      </c>
      <c r="L256" s="63">
        <v>4.826984126984127</v>
      </c>
    </row>
    <row r="257" spans="2:12" ht="15.75">
      <c r="B257" s="55"/>
      <c r="C257" s="10">
        <v>248</v>
      </c>
      <c r="D257" s="61" t="s">
        <v>16</v>
      </c>
      <c r="E257" s="62" t="s">
        <v>227</v>
      </c>
      <c r="F257" s="63">
        <v>5.000129315918789</v>
      </c>
      <c r="G257" s="63">
        <v>4.999410724808485</v>
      </c>
      <c r="H257" s="63">
        <v>5.003931847968545</v>
      </c>
      <c r="I257" s="63">
        <v>4.99711260827719</v>
      </c>
      <c r="J257" s="63">
        <v>4.999058380414312</v>
      </c>
      <c r="K257" s="63">
        <v>5.00088809946714</v>
      </c>
      <c r="L257" s="63">
        <v>4.999220576773188</v>
      </c>
    </row>
    <row r="258" spans="2:12" ht="15.75">
      <c r="B258" s="55"/>
      <c r="C258" s="10">
        <v>370</v>
      </c>
      <c r="D258" s="61" t="s">
        <v>16</v>
      </c>
      <c r="E258" s="62" t="s">
        <v>226</v>
      </c>
      <c r="F258" s="63">
        <v>5.000454959053685</v>
      </c>
      <c r="G258" s="63">
        <v>5.000931966449208</v>
      </c>
      <c r="H258" s="63">
        <v>5.000943396226415</v>
      </c>
      <c r="I258" s="63">
        <v>4.999112294718153</v>
      </c>
      <c r="J258" s="63">
        <v>4.999136069114471</v>
      </c>
      <c r="K258" s="63">
        <v>4.999539594843462</v>
      </c>
      <c r="L258" s="63">
        <v>5.0032080659945</v>
      </c>
    </row>
    <row r="259" spans="2:12" ht="15.75">
      <c r="B259" s="55"/>
      <c r="C259" s="10">
        <v>194</v>
      </c>
      <c r="D259" s="61" t="s">
        <v>23</v>
      </c>
      <c r="E259" s="62" t="s">
        <v>233</v>
      </c>
      <c r="F259" s="63">
        <v>5.047123287671233</v>
      </c>
      <c r="G259" s="63">
        <v>5.244</v>
      </c>
      <c r="H259" s="63">
        <v>5.230283911671925</v>
      </c>
      <c r="I259" s="63">
        <v>4.973913043478261</v>
      </c>
      <c r="J259" s="63">
        <v>5.340136054421769</v>
      </c>
      <c r="K259" s="63">
        <v>5.015974440894569</v>
      </c>
      <c r="L259" s="63">
        <v>4.529411764705882</v>
      </c>
    </row>
    <row r="260" spans="2:12" ht="15.75">
      <c r="B260" s="55"/>
      <c r="C260" s="10">
        <v>195</v>
      </c>
      <c r="D260" s="61" t="s">
        <v>23</v>
      </c>
      <c r="E260" s="62" t="s">
        <v>234</v>
      </c>
      <c r="F260" s="63">
        <v>5.430633520449078</v>
      </c>
      <c r="G260" s="63">
        <v>4.924623115577889</v>
      </c>
      <c r="H260" s="63">
        <v>5.079365079365079</v>
      </c>
      <c r="I260" s="63">
        <v>4.940366972477064</v>
      </c>
      <c r="J260" s="63">
        <v>4.935960591133005</v>
      </c>
      <c r="K260" s="63">
        <v>5.222748815165877</v>
      </c>
      <c r="L260" s="63">
        <v>7.273127753303965</v>
      </c>
    </row>
    <row r="261" spans="2:12" ht="15.75">
      <c r="B261" s="55"/>
      <c r="C261" s="10">
        <v>243</v>
      </c>
      <c r="D261" s="61" t="s">
        <v>23</v>
      </c>
      <c r="E261" s="62" t="s">
        <v>235</v>
      </c>
      <c r="F261" s="63">
        <v>5.021209243431466</v>
      </c>
      <c r="G261" s="63">
        <v>5.0056390977443606</v>
      </c>
      <c r="H261" s="63">
        <v>5.0397727272727275</v>
      </c>
      <c r="I261" s="63">
        <v>5.0036297640653356</v>
      </c>
      <c r="J261" s="63">
        <v>5.001915708812261</v>
      </c>
      <c r="K261" s="63">
        <v>5.089171974522293</v>
      </c>
      <c r="L261" s="63">
        <v>4.996396396396396</v>
      </c>
    </row>
    <row r="262" spans="2:12" ht="15.75">
      <c r="B262" s="55"/>
      <c r="C262" s="7">
        <v>250</v>
      </c>
      <c r="D262" s="61" t="s">
        <v>23</v>
      </c>
      <c r="E262" s="62" t="s">
        <v>236</v>
      </c>
      <c r="F262" s="63">
        <v>5.000513083632632</v>
      </c>
      <c r="G262" s="63">
        <v>5.006711409395973</v>
      </c>
      <c r="H262" s="63">
        <v>5.008955223880597</v>
      </c>
      <c r="I262" s="63">
        <v>4.9966329966329965</v>
      </c>
      <c r="J262" s="63">
        <v>4.997214484679666</v>
      </c>
      <c r="K262" s="63">
        <v>5</v>
      </c>
      <c r="L262" s="63">
        <v>4.993993993993994</v>
      </c>
    </row>
    <row r="263" spans="2:12" ht="15.75">
      <c r="B263" s="55"/>
      <c r="C263" s="10">
        <v>249</v>
      </c>
      <c r="D263" s="61" t="s">
        <v>41</v>
      </c>
      <c r="E263" s="62" t="s">
        <v>228</v>
      </c>
      <c r="F263" s="63">
        <v>4.569166666666667</v>
      </c>
      <c r="G263" s="63">
        <v>4.275</v>
      </c>
      <c r="H263" s="63">
        <v>4.315</v>
      </c>
      <c r="I263" s="63">
        <v>4.825</v>
      </c>
      <c r="J263" s="63">
        <v>5.025</v>
      </c>
      <c r="K263" s="63">
        <v>4.525</v>
      </c>
      <c r="L263" s="63">
        <v>4.45</v>
      </c>
    </row>
    <row r="264" spans="2:12" ht="15.75">
      <c r="B264" s="55"/>
      <c r="C264" s="10">
        <v>251</v>
      </c>
      <c r="D264" s="61" t="s">
        <v>41</v>
      </c>
      <c r="E264" s="62" t="s">
        <v>229</v>
      </c>
      <c r="F264" s="63">
        <v>4.215740740740741</v>
      </c>
      <c r="G264" s="63">
        <v>3.611111111111111</v>
      </c>
      <c r="H264" s="63">
        <v>4.683333333333334</v>
      </c>
      <c r="I264" s="63">
        <v>5.444444444444445</v>
      </c>
      <c r="J264" s="63">
        <v>4.388888888888889</v>
      </c>
      <c r="K264" s="63">
        <v>3.4444444444444446</v>
      </c>
      <c r="L264" s="63">
        <v>3.7222222222222223</v>
      </c>
    </row>
    <row r="265" spans="2:12" ht="15.75">
      <c r="B265" s="55"/>
      <c r="C265" s="10">
        <v>252</v>
      </c>
      <c r="D265" s="61" t="s">
        <v>41</v>
      </c>
      <c r="E265" s="62" t="s">
        <v>230</v>
      </c>
      <c r="F265" s="63">
        <v>5.5183333333333335</v>
      </c>
      <c r="G265" s="63">
        <v>6.225</v>
      </c>
      <c r="H265" s="63">
        <v>5.645</v>
      </c>
      <c r="I265" s="63">
        <v>5.55</v>
      </c>
      <c r="J265" s="63">
        <v>5.14</v>
      </c>
      <c r="K265" s="63">
        <v>4.975</v>
      </c>
      <c r="L265" s="63">
        <v>5.575</v>
      </c>
    </row>
    <row r="266" spans="2:12" ht="15.75">
      <c r="B266" s="55"/>
      <c r="C266" s="10">
        <v>256</v>
      </c>
      <c r="D266" s="61" t="s">
        <v>41</v>
      </c>
      <c r="E266" s="62" t="s">
        <v>231</v>
      </c>
      <c r="F266" s="63">
        <v>3.720496894409938</v>
      </c>
      <c r="G266" s="63">
        <v>3.447058823529412</v>
      </c>
      <c r="H266" s="63">
        <v>3.4587628865979383</v>
      </c>
      <c r="I266" s="63">
        <v>3.865979381443299</v>
      </c>
      <c r="J266" s="63">
        <v>4.005181347150259</v>
      </c>
      <c r="K266" s="63">
        <v>3.5904255319148937</v>
      </c>
      <c r="L266" s="63">
        <v>3.925531914893617</v>
      </c>
    </row>
    <row r="267" spans="2:12" ht="15.75">
      <c r="B267" s="55"/>
      <c r="C267" s="10">
        <v>493</v>
      </c>
      <c r="D267" s="61" t="s">
        <v>41</v>
      </c>
      <c r="E267" s="62" t="s">
        <v>232</v>
      </c>
      <c r="F267" s="63">
        <v>4.320694380995889</v>
      </c>
      <c r="G267" s="63">
        <v>4.128640776699029</v>
      </c>
      <c r="H267" s="63">
        <v>4.464788732394366</v>
      </c>
      <c r="I267" s="63">
        <v>4.430730478589421</v>
      </c>
      <c r="J267" s="63">
        <v>4.335365853658536</v>
      </c>
      <c r="K267" s="63">
        <v>4.28328611898017</v>
      </c>
      <c r="L267" s="63">
        <v>4.299418604651163</v>
      </c>
    </row>
    <row r="268" spans="2:12" ht="15.75">
      <c r="B268" s="55"/>
      <c r="C268" s="10">
        <v>253</v>
      </c>
      <c r="D268" s="61" t="s">
        <v>26</v>
      </c>
      <c r="E268" s="62" t="s">
        <v>237</v>
      </c>
      <c r="F268" s="63">
        <v>4.167338709677419</v>
      </c>
      <c r="G268" s="63">
        <v>3.66</v>
      </c>
      <c r="H268" s="63">
        <v>3.7</v>
      </c>
      <c r="I268" s="63">
        <v>3.64</v>
      </c>
      <c r="J268" s="63">
        <v>4.907692307692308</v>
      </c>
      <c r="K268" s="63">
        <v>4.923076923076923</v>
      </c>
      <c r="L268" s="63">
        <v>4.96969696969697</v>
      </c>
    </row>
    <row r="269" spans="2:12" ht="15.75">
      <c r="B269" s="55"/>
      <c r="C269" s="10">
        <v>254</v>
      </c>
      <c r="D269" s="61" t="s">
        <v>26</v>
      </c>
      <c r="E269" s="62" t="s">
        <v>238</v>
      </c>
      <c r="F269" s="63">
        <v>4.956666666666667</v>
      </c>
      <c r="G269" s="63">
        <v>5.88</v>
      </c>
      <c r="H269" s="63">
        <v>5.7</v>
      </c>
      <c r="I269" s="63">
        <v>5.05</v>
      </c>
      <c r="J269" s="63">
        <v>5.55</v>
      </c>
      <c r="K269" s="63">
        <v>3.73</v>
      </c>
      <c r="L269" s="63">
        <v>3.83</v>
      </c>
    </row>
    <row r="270" spans="2:12" ht="15.75">
      <c r="B270" s="55"/>
      <c r="C270" s="10">
        <v>255</v>
      </c>
      <c r="D270" s="61" t="s">
        <v>26</v>
      </c>
      <c r="E270" s="62" t="s">
        <v>239</v>
      </c>
      <c r="F270" s="63">
        <v>4.261111111111111</v>
      </c>
      <c r="G270" s="63">
        <v>3.46</v>
      </c>
      <c r="H270" s="63">
        <v>5.0125</v>
      </c>
      <c r="I270" s="63">
        <v>4.675</v>
      </c>
      <c r="J270" s="63">
        <v>5.1875</v>
      </c>
      <c r="K270" s="63">
        <v>4.16</v>
      </c>
      <c r="L270" s="63">
        <v>3.49</v>
      </c>
    </row>
    <row r="271" spans="2:12" ht="15.75">
      <c r="B271" s="55"/>
      <c r="C271" s="10">
        <v>257</v>
      </c>
      <c r="D271" s="61" t="s">
        <v>26</v>
      </c>
      <c r="E271" s="62" t="s">
        <v>240</v>
      </c>
      <c r="F271" s="63">
        <v>4.090588235294118</v>
      </c>
      <c r="G271" s="63">
        <v>4.4714285714285715</v>
      </c>
      <c r="H271" s="63">
        <v>3.4785714285714286</v>
      </c>
      <c r="I271" s="63">
        <v>4.514285714285714</v>
      </c>
      <c r="J271" s="63">
        <v>3.7285714285714286</v>
      </c>
      <c r="K271" s="63">
        <v>3.7333333333333334</v>
      </c>
      <c r="L271" s="63">
        <v>4.642857142857143</v>
      </c>
    </row>
    <row r="272" spans="2:12" ht="15.75">
      <c r="B272" s="55"/>
      <c r="C272" s="10">
        <v>259</v>
      </c>
      <c r="D272" s="61" t="s">
        <v>26</v>
      </c>
      <c r="E272" s="62" t="s">
        <v>241</v>
      </c>
      <c r="F272" s="63">
        <v>3.7</v>
      </c>
      <c r="G272" s="63">
        <v>4.01</v>
      </c>
      <c r="H272" s="63">
        <v>4.03</v>
      </c>
      <c r="I272" s="63">
        <v>4.93</v>
      </c>
      <c r="J272" s="63">
        <v>3.73</v>
      </c>
      <c r="K272" s="63">
        <v>2.05</v>
      </c>
      <c r="L272" s="63">
        <v>3.45</v>
      </c>
    </row>
    <row r="273" spans="2:12" ht="15.75">
      <c r="B273" s="55"/>
      <c r="C273" s="10">
        <v>260</v>
      </c>
      <c r="D273" s="61" t="s">
        <v>26</v>
      </c>
      <c r="E273" s="62" t="s">
        <v>242</v>
      </c>
      <c r="F273" s="63">
        <v>3.726683937823834</v>
      </c>
      <c r="G273" s="63">
        <v>3.2195121951219514</v>
      </c>
      <c r="H273" s="63">
        <v>2.7621951219512195</v>
      </c>
      <c r="I273" s="63">
        <v>3.298611111111111</v>
      </c>
      <c r="J273" s="63">
        <v>4.516666666666667</v>
      </c>
      <c r="K273" s="63">
        <v>4.81</v>
      </c>
      <c r="L273" s="63">
        <v>4.975</v>
      </c>
    </row>
    <row r="274" spans="2:12" ht="15.75">
      <c r="B274" s="57" t="s">
        <v>243</v>
      </c>
      <c r="C274" s="7"/>
      <c r="D274" s="8"/>
      <c r="E274" s="7"/>
      <c r="F274" s="9">
        <v>4.670921168203777</v>
      </c>
      <c r="G274" s="9">
        <v>4.806862578562935</v>
      </c>
      <c r="H274" s="9">
        <v>4.590604026845638</v>
      </c>
      <c r="I274" s="9">
        <v>4.615756630265211</v>
      </c>
      <c r="J274" s="9">
        <v>4.621275906735751</v>
      </c>
      <c r="K274" s="9">
        <v>4.694898785425101</v>
      </c>
      <c r="L274" s="9">
        <v>4.7036401098901095</v>
      </c>
    </row>
    <row r="275" spans="2:12" ht="15.75">
      <c r="B275" s="55"/>
      <c r="C275" s="10">
        <v>62</v>
      </c>
      <c r="D275" s="61" t="s">
        <v>9</v>
      </c>
      <c r="E275" s="62" t="s">
        <v>244</v>
      </c>
      <c r="F275" s="63">
        <v>4.328286613701095</v>
      </c>
      <c r="G275" s="63">
        <v>4.546929685014318</v>
      </c>
      <c r="H275" s="63">
        <v>4.303513337670787</v>
      </c>
      <c r="I275" s="63">
        <v>4.206488011283498</v>
      </c>
      <c r="J275" s="63">
        <v>4.319066147859922</v>
      </c>
      <c r="K275" s="63">
        <v>4.229106628242075</v>
      </c>
      <c r="L275" s="63">
        <v>4.390512095507383</v>
      </c>
    </row>
    <row r="276" spans="2:12" ht="15.75">
      <c r="B276" s="55"/>
      <c r="C276" s="10">
        <v>439</v>
      </c>
      <c r="D276" s="61" t="s">
        <v>19</v>
      </c>
      <c r="E276" s="62" t="s">
        <v>244</v>
      </c>
      <c r="F276" s="63">
        <v>5.323209314097697</v>
      </c>
      <c r="G276" s="63">
        <v>5.094594594594595</v>
      </c>
      <c r="H276" s="63">
        <v>5.164459930313589</v>
      </c>
      <c r="I276" s="63">
        <v>5.638933764135703</v>
      </c>
      <c r="J276" s="63">
        <v>5.224662162162162</v>
      </c>
      <c r="K276" s="63">
        <v>5.6255506607929515</v>
      </c>
      <c r="L276" s="63">
        <v>5.309672386895476</v>
      </c>
    </row>
    <row r="277" spans="2:12" ht="15.75">
      <c r="B277" s="55"/>
      <c r="C277" s="10">
        <v>440</v>
      </c>
      <c r="D277" s="61" t="s">
        <v>19</v>
      </c>
      <c r="E277" s="62" t="s">
        <v>245</v>
      </c>
      <c r="F277" s="63">
        <v>4.448257080610022</v>
      </c>
      <c r="G277" s="63">
        <v>0</v>
      </c>
      <c r="H277" s="63">
        <v>2.723529411764706</v>
      </c>
      <c r="I277" s="63">
        <v>4.085</v>
      </c>
      <c r="J277" s="63">
        <v>4.975543478260869</v>
      </c>
      <c r="K277" s="63">
        <v>5.067708333333333</v>
      </c>
      <c r="L277" s="63">
        <v>5.319767441860465</v>
      </c>
    </row>
    <row r="278" spans="2:12" ht="15.75">
      <c r="B278" s="55"/>
      <c r="C278" s="10">
        <v>441</v>
      </c>
      <c r="D278" s="61" t="s">
        <v>41</v>
      </c>
      <c r="E278" s="62" t="s">
        <v>246</v>
      </c>
      <c r="F278" s="63">
        <v>5.009323204419889</v>
      </c>
      <c r="G278" s="63">
        <v>5.223684210526316</v>
      </c>
      <c r="H278" s="63">
        <v>4.831521739130435</v>
      </c>
      <c r="I278" s="63">
        <v>4.839928057553957</v>
      </c>
      <c r="J278" s="63">
        <v>5.0495283018867925</v>
      </c>
      <c r="K278" s="63">
        <v>4.9653846153846155</v>
      </c>
      <c r="L278" s="63">
        <v>5.268041237113402</v>
      </c>
    </row>
    <row r="279" spans="2:12" ht="15.75">
      <c r="B279" s="55"/>
      <c r="C279" s="10">
        <v>64</v>
      </c>
      <c r="D279" s="61" t="s">
        <v>41</v>
      </c>
      <c r="E279" s="62" t="s">
        <v>247</v>
      </c>
      <c r="F279" s="63">
        <v>5.635761589403973</v>
      </c>
      <c r="G279" s="63">
        <v>5.8</v>
      </c>
      <c r="H279" s="63">
        <v>6.178571428571429</v>
      </c>
      <c r="I279" s="63">
        <v>5.633720930232558</v>
      </c>
      <c r="J279" s="63">
        <v>5.585365853658536</v>
      </c>
      <c r="K279" s="63">
        <v>6.4021739130434785</v>
      </c>
      <c r="L279" s="63">
        <v>4.6455696202531644</v>
      </c>
    </row>
    <row r="280" spans="2:12" ht="15.75">
      <c r="B280" s="55"/>
      <c r="C280" s="10">
        <v>65</v>
      </c>
      <c r="D280" s="61" t="s">
        <v>41</v>
      </c>
      <c r="E280" s="62" t="s">
        <v>248</v>
      </c>
      <c r="F280" s="63">
        <v>5.403645833333333</v>
      </c>
      <c r="G280" s="63">
        <v>5.87</v>
      </c>
      <c r="H280" s="63">
        <v>5.555</v>
      </c>
      <c r="I280" s="63">
        <v>5.064655172413793</v>
      </c>
      <c r="J280" s="63">
        <v>5.045714285714285</v>
      </c>
      <c r="K280" s="63">
        <v>5.9209039548022595</v>
      </c>
      <c r="L280" s="63">
        <v>4.964285714285714</v>
      </c>
    </row>
    <row r="281" spans="2:12" ht="15.75">
      <c r="B281" s="55"/>
      <c r="C281" s="10">
        <v>66</v>
      </c>
      <c r="D281" s="61" t="s">
        <v>41</v>
      </c>
      <c r="E281" s="62" t="s">
        <v>249</v>
      </c>
      <c r="F281" s="63">
        <v>4.206218274111675</v>
      </c>
      <c r="G281" s="63">
        <v>4.096666666666667</v>
      </c>
      <c r="H281" s="63">
        <v>5.255707762557078</v>
      </c>
      <c r="I281" s="63">
        <v>4.588014981273409</v>
      </c>
      <c r="J281" s="63">
        <v>3.96958174904943</v>
      </c>
      <c r="K281" s="63">
        <v>3.859016393442623</v>
      </c>
      <c r="L281" s="63">
        <v>3.6171171171171173</v>
      </c>
    </row>
    <row r="282" spans="2:12" ht="15.75">
      <c r="B282" s="57" t="s">
        <v>250</v>
      </c>
      <c r="C282" s="7"/>
      <c r="D282" s="8"/>
      <c r="E282" s="7"/>
      <c r="F282" s="9">
        <v>5.018197424892704</v>
      </c>
      <c r="G282" s="9">
        <v>5.022132796780684</v>
      </c>
      <c r="H282" s="9">
        <v>5.015118790496761</v>
      </c>
      <c r="I282" s="9">
        <v>4.983543078412391</v>
      </c>
      <c r="J282" s="9">
        <v>5.016528925619835</v>
      </c>
      <c r="K282" s="9">
        <v>5.014830508474576</v>
      </c>
      <c r="L282" s="9">
        <v>5.059375</v>
      </c>
    </row>
    <row r="283" spans="2:12" ht="15.75">
      <c r="B283" s="55"/>
      <c r="C283" s="10">
        <v>127</v>
      </c>
      <c r="D283" s="61" t="s">
        <v>15</v>
      </c>
      <c r="E283" s="62" t="s">
        <v>432</v>
      </c>
      <c r="F283" s="63">
        <v>5.040633888663145</v>
      </c>
      <c r="G283" s="63">
        <v>5.050767414403778</v>
      </c>
      <c r="H283" s="63">
        <v>5.04</v>
      </c>
      <c r="I283" s="63">
        <v>5.037946428571429</v>
      </c>
      <c r="J283" s="63">
        <v>5.0168831168831165</v>
      </c>
      <c r="K283" s="63">
        <v>5.023485784919654</v>
      </c>
      <c r="L283" s="63">
        <v>5.072727272727272</v>
      </c>
    </row>
    <row r="284" spans="2:12" ht="15.75">
      <c r="B284" s="55"/>
      <c r="C284" s="10">
        <v>129</v>
      </c>
      <c r="D284" s="61" t="s">
        <v>26</v>
      </c>
      <c r="E284" s="62" t="s">
        <v>251</v>
      </c>
      <c r="F284" s="63">
        <v>5.013035381750465</v>
      </c>
      <c r="G284" s="63">
        <v>4.752941176470588</v>
      </c>
      <c r="H284" s="63">
        <v>5.558139534883721</v>
      </c>
      <c r="I284" s="63">
        <v>4.773809523809524</v>
      </c>
      <c r="J284" s="63">
        <v>5.016129032258065</v>
      </c>
      <c r="K284" s="63">
        <v>4.972602739726027</v>
      </c>
      <c r="L284" s="63">
        <v>4.988235294117647</v>
      </c>
    </row>
    <row r="285" spans="2:12" ht="15.75">
      <c r="B285" s="55"/>
      <c r="C285" s="10">
        <v>132</v>
      </c>
      <c r="D285" s="61" t="s">
        <v>26</v>
      </c>
      <c r="E285" s="62" t="s">
        <v>252</v>
      </c>
      <c r="F285" s="63">
        <v>4.724043715846994</v>
      </c>
      <c r="G285" s="63">
        <v>5</v>
      </c>
      <c r="H285" s="63">
        <v>4</v>
      </c>
      <c r="I285" s="63">
        <v>4.39622641509434</v>
      </c>
      <c r="J285" s="63">
        <v>5.013513513513513</v>
      </c>
      <c r="K285" s="63">
        <v>4.951612903225806</v>
      </c>
      <c r="L285" s="63">
        <v>4.96</v>
      </c>
    </row>
    <row r="286" spans="2:12" ht="15.75">
      <c r="B286" s="57" t="s">
        <v>253</v>
      </c>
      <c r="C286" s="7"/>
      <c r="D286" s="8"/>
      <c r="E286" s="7"/>
      <c r="F286" s="9">
        <v>4.7128992573016815</v>
      </c>
      <c r="G286" s="9">
        <v>4.68188261979019</v>
      </c>
      <c r="H286" s="9">
        <v>4.8427672955974845</v>
      </c>
      <c r="I286" s="9">
        <v>4.873472712462666</v>
      </c>
      <c r="J286" s="9">
        <v>4.654038997214485</v>
      </c>
      <c r="K286" s="9">
        <v>4.66257065618088</v>
      </c>
      <c r="L286" s="9">
        <v>4.590046177526937</v>
      </c>
    </row>
    <row r="287" spans="2:12" ht="15.75">
      <c r="B287" s="55"/>
      <c r="C287" s="10">
        <v>135</v>
      </c>
      <c r="D287" s="61" t="s">
        <v>11</v>
      </c>
      <c r="E287" s="62" t="s">
        <v>254</v>
      </c>
      <c r="F287" s="63">
        <v>4.819863211636644</v>
      </c>
      <c r="G287" s="63">
        <v>4.829355608591886</v>
      </c>
      <c r="H287" s="63">
        <v>4.970414201183432</v>
      </c>
      <c r="I287" s="63">
        <v>4.982864137086903</v>
      </c>
      <c r="J287" s="63">
        <v>4.817447495961228</v>
      </c>
      <c r="K287" s="63">
        <v>4.700470465237847</v>
      </c>
      <c r="L287" s="63">
        <v>4.663483146067415</v>
      </c>
    </row>
    <row r="288" spans="2:12" ht="15.75">
      <c r="B288" s="55"/>
      <c r="C288" s="7">
        <v>136</v>
      </c>
      <c r="D288" s="61" t="s">
        <v>11</v>
      </c>
      <c r="E288" s="62" t="s">
        <v>253</v>
      </c>
      <c r="F288" s="63">
        <v>4.958685913389746</v>
      </c>
      <c r="G288" s="63">
        <v>4.732283464566929</v>
      </c>
      <c r="H288" s="63">
        <v>4.940370116518163</v>
      </c>
      <c r="I288" s="63">
        <v>5.018917498686285</v>
      </c>
      <c r="J288" s="63">
        <v>4.695819935691318</v>
      </c>
      <c r="K288" s="63">
        <v>5.207718501702611</v>
      </c>
      <c r="L288" s="63">
        <v>5.107871720116618</v>
      </c>
    </row>
    <row r="289" spans="2:12" ht="15.75">
      <c r="B289" s="55"/>
      <c r="C289" s="10">
        <v>474</v>
      </c>
      <c r="D289" s="61" t="s">
        <v>41</v>
      </c>
      <c r="E289" s="62" t="s">
        <v>454</v>
      </c>
      <c r="F289" s="63">
        <v>1.3724832214765101</v>
      </c>
      <c r="G289" s="63">
        <v>0</v>
      </c>
      <c r="H289" s="63">
        <v>0</v>
      </c>
      <c r="I289" s="63">
        <v>0</v>
      </c>
      <c r="J289" s="63">
        <v>0</v>
      </c>
      <c r="K289" s="63">
        <v>1.5100671140939597</v>
      </c>
      <c r="L289" s="63">
        <v>1.2348993288590604</v>
      </c>
    </row>
    <row r="290" spans="2:12" ht="15.75">
      <c r="B290" s="55"/>
      <c r="C290" s="10">
        <v>137</v>
      </c>
      <c r="D290" s="61" t="s">
        <v>26</v>
      </c>
      <c r="E290" s="62" t="s">
        <v>255</v>
      </c>
      <c r="F290" s="63">
        <v>2.9956756756756757</v>
      </c>
      <c r="G290" s="63">
        <v>3.03</v>
      </c>
      <c r="H290" s="63">
        <v>3.16</v>
      </c>
      <c r="I290" s="63">
        <v>1.7534246575342465</v>
      </c>
      <c r="J290" s="63">
        <v>2.5842696629213484</v>
      </c>
      <c r="K290" s="63">
        <v>3.6875</v>
      </c>
      <c r="L290" s="63">
        <v>4.40952380952381</v>
      </c>
    </row>
    <row r="291" spans="2:12" ht="15.75">
      <c r="B291" s="57" t="s">
        <v>256</v>
      </c>
      <c r="C291" s="7"/>
      <c r="D291" s="8"/>
      <c r="E291" s="7"/>
      <c r="F291" s="9">
        <v>5.510204081632653</v>
      </c>
      <c r="G291" s="9">
        <v>5.9359205776173285</v>
      </c>
      <c r="H291" s="9">
        <v>5.5623700623700625</v>
      </c>
      <c r="I291" s="9">
        <v>5.538200339558574</v>
      </c>
      <c r="J291" s="9">
        <v>5.035198555956678</v>
      </c>
      <c r="K291" s="9">
        <v>5.468954248366013</v>
      </c>
      <c r="L291" s="9">
        <v>5.528764805414552</v>
      </c>
    </row>
    <row r="292" spans="2:12" ht="15.75">
      <c r="B292" s="55"/>
      <c r="C292" s="10">
        <v>281</v>
      </c>
      <c r="D292" s="61" t="s">
        <v>15</v>
      </c>
      <c r="E292" s="62" t="s">
        <v>455</v>
      </c>
      <c r="F292" s="63">
        <v>5.70603550295858</v>
      </c>
      <c r="G292" s="63">
        <v>6.0552699228791775</v>
      </c>
      <c r="H292" s="63">
        <v>5.62776025236593</v>
      </c>
      <c r="I292" s="63">
        <v>5.5900131406044675</v>
      </c>
      <c r="J292" s="63">
        <v>5.633699633699634</v>
      </c>
      <c r="K292" s="63">
        <v>5.5837765957446805</v>
      </c>
      <c r="L292" s="63">
        <v>5.702917771883289</v>
      </c>
    </row>
    <row r="293" spans="2:12" ht="15.75">
      <c r="B293" s="55"/>
      <c r="C293" s="10">
        <v>282</v>
      </c>
      <c r="D293" s="61" t="s">
        <v>15</v>
      </c>
      <c r="E293" s="62" t="s">
        <v>257</v>
      </c>
      <c r="F293" s="63">
        <v>5.184075679936933</v>
      </c>
      <c r="G293" s="63">
        <v>5.654545454545454</v>
      </c>
      <c r="H293" s="63">
        <v>5.435975609756097</v>
      </c>
      <c r="I293" s="63">
        <v>5.443645083932854</v>
      </c>
      <c r="J293" s="63">
        <v>4.4537366548042705</v>
      </c>
      <c r="K293" s="63">
        <v>5.286016949152542</v>
      </c>
      <c r="L293" s="63">
        <v>5.22196261682243</v>
      </c>
    </row>
    <row r="294" spans="2:12" ht="15.75">
      <c r="B294" s="57" t="s">
        <v>258</v>
      </c>
      <c r="C294" s="7"/>
      <c r="D294" s="8"/>
      <c r="E294" s="7"/>
      <c r="F294" s="9">
        <v>5.330654205607477</v>
      </c>
      <c r="G294" s="9">
        <v>5.505066079295154</v>
      </c>
      <c r="H294" s="9">
        <v>5.185844855870635</v>
      </c>
      <c r="I294" s="9">
        <v>5.344649763644177</v>
      </c>
      <c r="J294" s="9">
        <v>5.341806627326373</v>
      </c>
      <c r="K294" s="9">
        <v>5.284191829484902</v>
      </c>
      <c r="L294" s="9">
        <v>5.312628453984928</v>
      </c>
    </row>
    <row r="295" spans="2:12" ht="15.75">
      <c r="B295" s="55"/>
      <c r="C295" s="10">
        <v>325</v>
      </c>
      <c r="D295" s="61" t="s">
        <v>11</v>
      </c>
      <c r="E295" s="62" t="s">
        <v>259</v>
      </c>
      <c r="F295" s="63">
        <v>5.380817387195842</v>
      </c>
      <c r="G295" s="63">
        <v>5.66147503435639</v>
      </c>
      <c r="H295" s="63">
        <v>5.219837863614687</v>
      </c>
      <c r="I295" s="63">
        <v>5.385733757383008</v>
      </c>
      <c r="J295" s="63">
        <v>5.321817321344061</v>
      </c>
      <c r="K295" s="63">
        <v>5.31528509822712</v>
      </c>
      <c r="L295" s="63">
        <v>5.368681863230922</v>
      </c>
    </row>
    <row r="296" spans="2:12" ht="15.75">
      <c r="B296" s="55"/>
      <c r="C296" s="10">
        <v>326</v>
      </c>
      <c r="D296" s="61" t="s">
        <v>15</v>
      </c>
      <c r="E296" s="62" t="s">
        <v>260</v>
      </c>
      <c r="F296" s="63">
        <v>5.334150326797386</v>
      </c>
      <c r="G296" s="63">
        <v>5.303921568627451</v>
      </c>
      <c r="H296" s="63">
        <v>5.178756476683938</v>
      </c>
      <c r="I296" s="63">
        <v>5.63563829787234</v>
      </c>
      <c r="J296" s="63">
        <v>5.776942355889724</v>
      </c>
      <c r="K296" s="63">
        <v>5.368909512761021</v>
      </c>
      <c r="L296" s="63">
        <v>4.814732142857143</v>
      </c>
    </row>
    <row r="297" spans="2:12" ht="15.75">
      <c r="B297" s="55"/>
      <c r="C297" s="10">
        <v>334</v>
      </c>
      <c r="D297" s="61" t="s">
        <v>15</v>
      </c>
      <c r="E297" s="62" t="s">
        <v>261</v>
      </c>
      <c r="F297" s="63">
        <v>5.103432902362907</v>
      </c>
      <c r="G297" s="63">
        <v>5.106628242074928</v>
      </c>
      <c r="H297" s="63">
        <v>5.033112582781457</v>
      </c>
      <c r="I297" s="63">
        <v>5.0236220472440944</v>
      </c>
      <c r="J297" s="63">
        <v>5.057213930348259</v>
      </c>
      <c r="K297" s="63">
        <v>5.138539042821159</v>
      </c>
      <c r="L297" s="63">
        <v>5.236714975845411</v>
      </c>
    </row>
    <row r="298" spans="2:12" ht="15.75">
      <c r="B298" s="55"/>
      <c r="C298" s="7">
        <v>844</v>
      </c>
      <c r="D298" s="61" t="s">
        <v>23</v>
      </c>
      <c r="E298" s="62" t="s">
        <v>265</v>
      </c>
      <c r="F298" s="63">
        <v>6.091677228559358</v>
      </c>
      <c r="G298" s="63">
        <v>6.178021978021978</v>
      </c>
      <c r="H298" s="63">
        <v>5.559701492537314</v>
      </c>
      <c r="I298" s="63">
        <v>6.060532687651332</v>
      </c>
      <c r="J298" s="63">
        <v>6.247023809523809</v>
      </c>
      <c r="K298" s="63">
        <v>6.033653846153846</v>
      </c>
      <c r="L298" s="63">
        <v>6.553623188405797</v>
      </c>
    </row>
    <row r="299" spans="2:12" ht="15.75">
      <c r="B299" s="55"/>
      <c r="C299" s="10">
        <v>332</v>
      </c>
      <c r="D299" s="61" t="s">
        <v>41</v>
      </c>
      <c r="E299" s="62" t="s">
        <v>262</v>
      </c>
      <c r="F299" s="63">
        <v>5.024834437086093</v>
      </c>
      <c r="G299" s="63">
        <v>5.00507614213198</v>
      </c>
      <c r="H299" s="63">
        <v>5.00531914893617</v>
      </c>
      <c r="I299" s="63">
        <v>5.014563106796117</v>
      </c>
      <c r="J299" s="63">
        <v>5.017543859649122</v>
      </c>
      <c r="K299" s="63">
        <v>5</v>
      </c>
      <c r="L299" s="63">
        <v>5.111111111111111</v>
      </c>
    </row>
    <row r="300" spans="2:12" ht="15.75">
      <c r="B300" s="55"/>
      <c r="C300" s="10">
        <v>340</v>
      </c>
      <c r="D300" s="61" t="s">
        <v>41</v>
      </c>
      <c r="E300" s="62" t="s">
        <v>263</v>
      </c>
      <c r="F300" s="63">
        <v>5.113658070678128</v>
      </c>
      <c r="G300" s="63">
        <v>5.502857142857143</v>
      </c>
      <c r="H300" s="63">
        <v>5.08029197080292</v>
      </c>
      <c r="I300" s="63">
        <v>5.011173184357542</v>
      </c>
      <c r="J300" s="63">
        <v>5.038888888888889</v>
      </c>
      <c r="K300" s="63">
        <v>5.044943820224719</v>
      </c>
      <c r="L300" s="63">
        <v>5.015151515151516</v>
      </c>
    </row>
    <row r="301" spans="2:12" ht="15.75">
      <c r="B301" s="55"/>
      <c r="C301" s="10">
        <v>341</v>
      </c>
      <c r="D301" s="61" t="s">
        <v>41</v>
      </c>
      <c r="E301" s="62" t="s">
        <v>264</v>
      </c>
      <c r="F301" s="63">
        <v>5.009605122732124</v>
      </c>
      <c r="G301" s="63">
        <v>5</v>
      </c>
      <c r="H301" s="63">
        <v>5.0212765957446805</v>
      </c>
      <c r="I301" s="63">
        <v>5.010695187165775</v>
      </c>
      <c r="J301" s="63">
        <v>5.01360544217687</v>
      </c>
      <c r="K301" s="63">
        <v>5.0062111801242235</v>
      </c>
      <c r="L301" s="63">
        <v>5.006329113924051</v>
      </c>
    </row>
    <row r="302" spans="2:12" ht="15.75">
      <c r="B302" s="55"/>
      <c r="C302" s="7">
        <v>329</v>
      </c>
      <c r="D302" s="61" t="s">
        <v>26</v>
      </c>
      <c r="E302" s="62" t="s">
        <v>266</v>
      </c>
      <c r="F302" s="63">
        <v>5.022118742724098</v>
      </c>
      <c r="G302" s="63">
        <v>5.024096385542169</v>
      </c>
      <c r="H302" s="63">
        <v>5.007352941176471</v>
      </c>
      <c r="I302" s="63">
        <v>5.0198675496688745</v>
      </c>
      <c r="J302" s="63">
        <v>5.023121387283237</v>
      </c>
      <c r="K302" s="63">
        <v>5.0310077519379846</v>
      </c>
      <c r="L302" s="63">
        <v>5.028846153846154</v>
      </c>
    </row>
    <row r="303" spans="2:12" ht="15.75">
      <c r="B303" s="55"/>
      <c r="C303" s="10">
        <v>330</v>
      </c>
      <c r="D303" s="61" t="s">
        <v>26</v>
      </c>
      <c r="E303" s="62" t="s">
        <v>267</v>
      </c>
      <c r="F303" s="63">
        <v>5.063906390639064</v>
      </c>
      <c r="G303" s="63">
        <v>5.0054945054945055</v>
      </c>
      <c r="H303" s="63">
        <v>5.01063829787234</v>
      </c>
      <c r="I303" s="63">
        <v>5.165876777251185</v>
      </c>
      <c r="J303" s="63">
        <v>5.111111111111111</v>
      </c>
      <c r="K303" s="63">
        <v>5.067415730337078</v>
      </c>
      <c r="L303" s="63">
        <v>5.011049723756906</v>
      </c>
    </row>
    <row r="304" spans="2:12" ht="15.75">
      <c r="B304" s="55"/>
      <c r="C304" s="10">
        <v>331</v>
      </c>
      <c r="D304" s="61" t="s">
        <v>26</v>
      </c>
      <c r="E304" s="62" t="s">
        <v>268</v>
      </c>
      <c r="F304" s="63">
        <v>5.013262599469496</v>
      </c>
      <c r="G304" s="63">
        <v>5</v>
      </c>
      <c r="H304" s="63">
        <v>5</v>
      </c>
      <c r="I304" s="63">
        <v>5</v>
      </c>
      <c r="J304" s="63">
        <v>5.019230769230769</v>
      </c>
      <c r="K304" s="63">
        <v>5.033333333333333</v>
      </c>
      <c r="L304" s="63">
        <v>5.0344827586206895</v>
      </c>
    </row>
    <row r="305" spans="2:12" ht="15.75">
      <c r="B305" s="55"/>
      <c r="C305" s="10">
        <v>333</v>
      </c>
      <c r="D305" s="61" t="s">
        <v>26</v>
      </c>
      <c r="E305" s="62" t="s">
        <v>269</v>
      </c>
      <c r="F305" s="63">
        <v>5.042253521126761</v>
      </c>
      <c r="G305" s="63">
        <v>5.037037037037037</v>
      </c>
      <c r="H305" s="63">
        <v>5.0638297872340425</v>
      </c>
      <c r="I305" s="63">
        <v>5.056603773584905</v>
      </c>
      <c r="J305" s="63">
        <v>5.018518518518518</v>
      </c>
      <c r="K305" s="63">
        <v>5.038461538461538</v>
      </c>
      <c r="L305" s="63">
        <v>5.043478260869565</v>
      </c>
    </row>
    <row r="306" spans="2:12" ht="15.75">
      <c r="B306" s="55"/>
      <c r="C306" s="10">
        <v>335</v>
      </c>
      <c r="D306" s="61" t="s">
        <v>26</v>
      </c>
      <c r="E306" s="62" t="s">
        <v>118</v>
      </c>
      <c r="F306" s="63">
        <v>5.0137299771167045</v>
      </c>
      <c r="G306" s="63">
        <v>5.04054054054054</v>
      </c>
      <c r="H306" s="63">
        <v>5.012820512820513</v>
      </c>
      <c r="I306" s="63">
        <v>5</v>
      </c>
      <c r="J306" s="63">
        <v>5.0227272727272725</v>
      </c>
      <c r="K306" s="63">
        <v>5.015873015873016</v>
      </c>
      <c r="L306" s="63">
        <v>5</v>
      </c>
    </row>
    <row r="307" spans="2:12" ht="15.75">
      <c r="B307" s="55"/>
      <c r="C307" s="7">
        <v>336</v>
      </c>
      <c r="D307" s="61" t="s">
        <v>26</v>
      </c>
      <c r="E307" s="62" t="s">
        <v>270</v>
      </c>
      <c r="F307" s="63">
        <v>5.1436950146627565</v>
      </c>
      <c r="G307" s="63">
        <v>5.733333333333333</v>
      </c>
      <c r="H307" s="63">
        <v>5.016666666666667</v>
      </c>
      <c r="I307" s="63">
        <v>5.32258064516129</v>
      </c>
      <c r="J307" s="63">
        <v>5.714285714285714</v>
      </c>
      <c r="K307" s="63">
        <v>4.196969696969697</v>
      </c>
      <c r="L307" s="63">
        <v>5.220338983050848</v>
      </c>
    </row>
    <row r="308" spans="2:12" ht="15.75">
      <c r="B308" s="55"/>
      <c r="C308" s="10">
        <v>337</v>
      </c>
      <c r="D308" s="61" t="s">
        <v>26</v>
      </c>
      <c r="E308" s="62" t="s">
        <v>271</v>
      </c>
      <c r="F308" s="63">
        <v>5.161993769470405</v>
      </c>
      <c r="G308" s="63">
        <v>5.434782608695652</v>
      </c>
      <c r="H308" s="63">
        <v>5.121951219512195</v>
      </c>
      <c r="I308" s="63">
        <v>5.015625</v>
      </c>
      <c r="J308" s="63">
        <v>5</v>
      </c>
      <c r="K308" s="63">
        <v>5</v>
      </c>
      <c r="L308" s="63">
        <v>5.5</v>
      </c>
    </row>
    <row r="309" spans="2:12" ht="15.75">
      <c r="B309" s="57" t="s">
        <v>272</v>
      </c>
      <c r="C309" s="7"/>
      <c r="D309" s="8"/>
      <c r="E309" s="7"/>
      <c r="F309" s="9">
        <v>4.775264364223577</v>
      </c>
      <c r="G309" s="9">
        <v>4.883045927949462</v>
      </c>
      <c r="H309" s="9">
        <v>4.922941324603374</v>
      </c>
      <c r="I309" s="9">
        <v>4.897903164315669</v>
      </c>
      <c r="J309" s="9">
        <v>4.73739398612182</v>
      </c>
      <c r="K309" s="9">
        <v>4.652039421624344</v>
      </c>
      <c r="L309" s="9">
        <v>4.59111954459203</v>
      </c>
    </row>
    <row r="310" spans="2:12" ht="15.75">
      <c r="B310" s="55"/>
      <c r="C310" s="10">
        <v>702</v>
      </c>
      <c r="D310" s="61" t="s">
        <v>426</v>
      </c>
      <c r="E310" s="62" t="s">
        <v>418</v>
      </c>
      <c r="F310" s="63">
        <v>4.56648451730419</v>
      </c>
      <c r="G310" s="63">
        <v>4.0272277227722775</v>
      </c>
      <c r="H310" s="63">
        <v>4.681948424068768</v>
      </c>
      <c r="I310" s="63">
        <v>4.6</v>
      </c>
      <c r="J310" s="63">
        <v>4.690751445086705</v>
      </c>
      <c r="K310" s="63">
        <v>4.725239616613418</v>
      </c>
      <c r="L310" s="63">
        <v>4.770348837209302</v>
      </c>
    </row>
    <row r="311" spans="2:12" ht="15.75">
      <c r="B311" s="55"/>
      <c r="C311" s="7">
        <v>261</v>
      </c>
      <c r="D311" s="61" t="s">
        <v>9</v>
      </c>
      <c r="E311" s="62" t="s">
        <v>273</v>
      </c>
      <c r="F311" s="63">
        <v>4.488946264321446</v>
      </c>
      <c r="G311" s="63">
        <v>4.819306930693069</v>
      </c>
      <c r="H311" s="63">
        <v>4.6989174560216505</v>
      </c>
      <c r="I311" s="63">
        <v>4.637007389162561</v>
      </c>
      <c r="J311" s="63">
        <v>4.397702576839491</v>
      </c>
      <c r="K311" s="63">
        <v>4.3121864856889935</v>
      </c>
      <c r="L311" s="63">
        <v>4.187891440501044</v>
      </c>
    </row>
    <row r="312" spans="2:12" ht="15.75">
      <c r="B312" s="55"/>
      <c r="C312" s="10">
        <v>264</v>
      </c>
      <c r="D312" s="61" t="s">
        <v>11</v>
      </c>
      <c r="E312" s="62" t="s">
        <v>274</v>
      </c>
      <c r="F312" s="63">
        <v>4.934152046783626</v>
      </c>
      <c r="G312" s="63">
        <v>5.127756653992395</v>
      </c>
      <c r="H312" s="63">
        <v>4.73825018076645</v>
      </c>
      <c r="I312" s="63">
        <v>5.119543317662861</v>
      </c>
      <c r="J312" s="63">
        <v>5.056962025316456</v>
      </c>
      <c r="K312" s="63">
        <v>5.1842299189388354</v>
      </c>
      <c r="L312" s="63">
        <v>4.445707070707071</v>
      </c>
    </row>
    <row r="313" spans="2:12" ht="15.75">
      <c r="B313" s="55"/>
      <c r="C313" s="10">
        <v>265</v>
      </c>
      <c r="D313" s="61" t="s">
        <v>11</v>
      </c>
      <c r="E313" s="62" t="s">
        <v>275</v>
      </c>
      <c r="F313" s="63">
        <v>4.685592514574046</v>
      </c>
      <c r="G313" s="63">
        <v>4.921597096188748</v>
      </c>
      <c r="H313" s="63">
        <v>4.868421052631579</v>
      </c>
      <c r="I313" s="63">
        <v>4.796110604679429</v>
      </c>
      <c r="J313" s="63">
        <v>4.514800861141012</v>
      </c>
      <c r="K313" s="63">
        <v>4.446298984034833</v>
      </c>
      <c r="L313" s="63">
        <v>4.701179177451826</v>
      </c>
    </row>
    <row r="314" spans="2:12" ht="15.75">
      <c r="B314" s="55"/>
      <c r="C314" s="10">
        <v>262</v>
      </c>
      <c r="D314" s="61" t="s">
        <v>15</v>
      </c>
      <c r="E314" s="62" t="s">
        <v>433</v>
      </c>
      <c r="F314" s="63">
        <v>4.6172185430463575</v>
      </c>
      <c r="G314" s="63">
        <v>4.649776453055142</v>
      </c>
      <c r="H314" s="63">
        <v>4.866251944012442</v>
      </c>
      <c r="I314" s="63">
        <v>4.511571254567601</v>
      </c>
      <c r="J314" s="63">
        <v>4.574683544303798</v>
      </c>
      <c r="K314" s="63">
        <v>4.4639696586599245</v>
      </c>
      <c r="L314" s="63">
        <v>4.69041769041769</v>
      </c>
    </row>
    <row r="315" spans="2:12" ht="15.75">
      <c r="B315" s="55"/>
      <c r="C315" s="10">
        <v>263</v>
      </c>
      <c r="D315" s="61" t="s">
        <v>15</v>
      </c>
      <c r="E315" s="62" t="s">
        <v>276</v>
      </c>
      <c r="F315" s="63">
        <v>4.889995540359744</v>
      </c>
      <c r="G315" s="63">
        <v>5.0754716981132075</v>
      </c>
      <c r="H315" s="63">
        <v>4.976235741444867</v>
      </c>
      <c r="I315" s="63">
        <v>4.846648301193755</v>
      </c>
      <c r="J315" s="63">
        <v>4.845167652859961</v>
      </c>
      <c r="K315" s="63">
        <v>4.913294797687861</v>
      </c>
      <c r="L315" s="63">
        <v>4.649219467401285</v>
      </c>
    </row>
    <row r="316" spans="2:12" ht="15.75">
      <c r="B316" s="55"/>
      <c r="C316" s="10">
        <v>266</v>
      </c>
      <c r="D316" s="61" t="s">
        <v>23</v>
      </c>
      <c r="E316" s="62" t="s">
        <v>277</v>
      </c>
      <c r="F316" s="63">
        <v>4.906943788379783</v>
      </c>
      <c r="G316" s="63">
        <v>5.02051282051282</v>
      </c>
      <c r="H316" s="63">
        <v>4.884020618556701</v>
      </c>
      <c r="I316" s="63">
        <v>5.016901408450704</v>
      </c>
      <c r="J316" s="63">
        <v>4.837142857142857</v>
      </c>
      <c r="K316" s="63">
        <v>4.8962536023054755</v>
      </c>
      <c r="L316" s="63">
        <v>4.7456445993031355</v>
      </c>
    </row>
    <row r="317" spans="2:12" ht="15.75">
      <c r="B317" s="55"/>
      <c r="C317" s="10">
        <v>403</v>
      </c>
      <c r="D317" s="61" t="s">
        <v>23</v>
      </c>
      <c r="E317" s="62" t="s">
        <v>279</v>
      </c>
      <c r="F317" s="63">
        <v>5.119377162629758</v>
      </c>
      <c r="G317" s="63">
        <v>4.831858407079646</v>
      </c>
      <c r="H317" s="63">
        <v>5.6</v>
      </c>
      <c r="I317" s="63">
        <v>4.851485148514851</v>
      </c>
      <c r="J317" s="63">
        <v>5.714285714285714</v>
      </c>
      <c r="K317" s="63">
        <v>4.702702702702703</v>
      </c>
      <c r="L317" s="63">
        <v>5.047169811320755</v>
      </c>
    </row>
    <row r="318" spans="2:12" ht="15.75">
      <c r="B318" s="55"/>
      <c r="C318" s="10">
        <v>431</v>
      </c>
      <c r="D318" s="61" t="s">
        <v>23</v>
      </c>
      <c r="E318" s="62" t="s">
        <v>280</v>
      </c>
      <c r="F318" s="63">
        <v>5.460950300382304</v>
      </c>
      <c r="G318" s="63">
        <v>5.603658536585366</v>
      </c>
      <c r="H318" s="63">
        <v>5.2160278745644595</v>
      </c>
      <c r="I318" s="63">
        <v>5.313725490196078</v>
      </c>
      <c r="J318" s="63">
        <v>5.515037593984962</v>
      </c>
      <c r="K318" s="63">
        <v>6.043636363636364</v>
      </c>
      <c r="L318" s="63">
        <v>5.150943396226415</v>
      </c>
    </row>
    <row r="319" spans="2:12" ht="15.75">
      <c r="B319" s="55"/>
      <c r="C319" s="10">
        <v>839</v>
      </c>
      <c r="D319" s="61" t="s">
        <v>23</v>
      </c>
      <c r="E319" s="62" t="s">
        <v>281</v>
      </c>
      <c r="F319" s="63">
        <v>5.001020929045431</v>
      </c>
      <c r="G319" s="63">
        <v>5</v>
      </c>
      <c r="H319" s="63">
        <v>4.996987951807229</v>
      </c>
      <c r="I319" s="63">
        <v>5.544871794871795</v>
      </c>
      <c r="J319" s="63">
        <v>5.680769230769231</v>
      </c>
      <c r="K319" s="63">
        <v>4.475</v>
      </c>
      <c r="L319" s="63">
        <v>4.540059347181009</v>
      </c>
    </row>
    <row r="320" spans="2:12" ht="15.75">
      <c r="B320" s="55"/>
      <c r="C320" s="10">
        <v>269</v>
      </c>
      <c r="D320" s="61" t="s">
        <v>41</v>
      </c>
      <c r="E320" s="62" t="s">
        <v>278</v>
      </c>
      <c r="F320" s="63">
        <v>4.700160128102482</v>
      </c>
      <c r="G320" s="63">
        <v>4.6425</v>
      </c>
      <c r="H320" s="63">
        <v>4.975</v>
      </c>
      <c r="I320" s="63">
        <v>5.4296482412060305</v>
      </c>
      <c r="J320" s="63">
        <v>4.7075</v>
      </c>
      <c r="K320" s="63">
        <v>4.15</v>
      </c>
      <c r="L320" s="63">
        <v>4.4375</v>
      </c>
    </row>
    <row r="321" spans="2:12" ht="15.75">
      <c r="B321" s="55"/>
      <c r="C321" s="10">
        <v>488</v>
      </c>
      <c r="D321" s="61" t="s">
        <v>19</v>
      </c>
      <c r="E321" s="62" t="s">
        <v>456</v>
      </c>
      <c r="F321" s="63">
        <v>6.5434897206114915</v>
      </c>
      <c r="G321" s="63">
        <v>5.518005540166205</v>
      </c>
      <c r="H321" s="63">
        <v>6.776729559748428</v>
      </c>
      <c r="I321" s="63">
        <v>7.340277777777778</v>
      </c>
      <c r="J321" s="63">
        <v>7.672661870503597</v>
      </c>
      <c r="K321" s="63">
        <v>6.684210526315789</v>
      </c>
      <c r="L321" s="63">
        <v>5.709770114942529</v>
      </c>
    </row>
    <row r="322" spans="2:12" ht="15.75">
      <c r="B322" s="55"/>
      <c r="C322" s="10">
        <v>267</v>
      </c>
      <c r="D322" s="61" t="s">
        <v>26</v>
      </c>
      <c r="E322" s="62" t="s">
        <v>282</v>
      </c>
      <c r="F322" s="63">
        <v>4.141210374639769</v>
      </c>
      <c r="G322" s="63">
        <v>2.601063829787234</v>
      </c>
      <c r="H322" s="63">
        <v>4.69</v>
      </c>
      <c r="I322" s="63">
        <v>3.725806451612903</v>
      </c>
      <c r="J322" s="63">
        <v>4.5225225225225225</v>
      </c>
      <c r="K322" s="63">
        <v>5.703703703703703</v>
      </c>
      <c r="L322" s="63">
        <v>5.444444444444445</v>
      </c>
    </row>
    <row r="323" spans="2:12" ht="15.75">
      <c r="B323" s="55"/>
      <c r="C323" s="10">
        <v>268</v>
      </c>
      <c r="D323" s="61" t="s">
        <v>26</v>
      </c>
      <c r="E323" s="62" t="s">
        <v>283</v>
      </c>
      <c r="F323" s="63">
        <v>4.955479452054795</v>
      </c>
      <c r="G323" s="63">
        <v>5</v>
      </c>
      <c r="H323" s="63">
        <v>5.02</v>
      </c>
      <c r="I323" s="63">
        <v>4.96078431372549</v>
      </c>
      <c r="J323" s="63">
        <v>4.981481481481482</v>
      </c>
      <c r="K323" s="63">
        <v>4.883720930232558</v>
      </c>
      <c r="L323" s="63">
        <v>4.857142857142857</v>
      </c>
    </row>
    <row r="324" spans="2:12" ht="15.75">
      <c r="B324" s="55"/>
      <c r="C324" s="10">
        <v>271</v>
      </c>
      <c r="D324" s="61" t="s">
        <v>26</v>
      </c>
      <c r="E324" s="62" t="s">
        <v>284</v>
      </c>
      <c r="F324" s="63">
        <v>4.761523046092185</v>
      </c>
      <c r="G324" s="63">
        <v>5.011627906976744</v>
      </c>
      <c r="H324" s="63">
        <v>4.805194805194805</v>
      </c>
      <c r="I324" s="63">
        <v>4.826086956521739</v>
      </c>
      <c r="J324" s="63">
        <v>4.790123456790123</v>
      </c>
      <c r="K324" s="63">
        <v>4.181818181818182</v>
      </c>
      <c r="L324" s="63">
        <v>5</v>
      </c>
    </row>
    <row r="325" spans="2:12" ht="15.75">
      <c r="B325" s="55"/>
      <c r="C325" s="10">
        <v>272</v>
      </c>
      <c r="D325" s="61" t="s">
        <v>26</v>
      </c>
      <c r="E325" s="62" t="s">
        <v>285</v>
      </c>
      <c r="F325" s="63">
        <v>5.222222222222222</v>
      </c>
      <c r="G325" s="63">
        <v>5.207792207792208</v>
      </c>
      <c r="H325" s="63">
        <v>5.043478260869565</v>
      </c>
      <c r="I325" s="63">
        <v>5</v>
      </c>
      <c r="J325" s="63">
        <v>5.493670886075949</v>
      </c>
      <c r="K325" s="63">
        <v>5.428571428571429</v>
      </c>
      <c r="L325" s="63">
        <v>5.171717171717172</v>
      </c>
    </row>
    <row r="326" spans="2:12" ht="15.75">
      <c r="B326" s="55"/>
      <c r="C326" s="10">
        <v>274</v>
      </c>
      <c r="D326" s="61" t="s">
        <v>26</v>
      </c>
      <c r="E326" s="62" t="s">
        <v>286</v>
      </c>
      <c r="F326" s="63">
        <v>5.054003724394786</v>
      </c>
      <c r="G326" s="63">
        <v>5.489795918367347</v>
      </c>
      <c r="H326" s="63">
        <v>4.759615384615385</v>
      </c>
      <c r="I326" s="63">
        <v>5.0588235294117645</v>
      </c>
      <c r="J326" s="63">
        <v>5.409090909090909</v>
      </c>
      <c r="K326" s="63">
        <v>5.2</v>
      </c>
      <c r="L326" s="63">
        <v>4.271428571428571</v>
      </c>
    </row>
    <row r="327" spans="2:12" ht="15.75">
      <c r="B327" s="55"/>
      <c r="C327" s="10">
        <v>275</v>
      </c>
      <c r="D327" s="61" t="s">
        <v>26</v>
      </c>
      <c r="E327" s="62" t="s">
        <v>287</v>
      </c>
      <c r="F327" s="63">
        <v>4.83515559293524</v>
      </c>
      <c r="G327" s="63">
        <v>4.205882352941177</v>
      </c>
      <c r="H327" s="63">
        <v>5.033898305084746</v>
      </c>
      <c r="I327" s="63">
        <v>4.995555555555556</v>
      </c>
      <c r="J327" s="63">
        <v>5.023529411764706</v>
      </c>
      <c r="K327" s="63">
        <v>4.787974683544304</v>
      </c>
      <c r="L327" s="63">
        <v>4.994736842105263</v>
      </c>
    </row>
    <row r="328" spans="2:12" ht="15.75">
      <c r="B328" s="55"/>
      <c r="C328" s="10">
        <v>276</v>
      </c>
      <c r="D328" s="61" t="s">
        <v>26</v>
      </c>
      <c r="E328" s="62" t="s">
        <v>288</v>
      </c>
      <c r="F328" s="63">
        <v>5.5131578947368425</v>
      </c>
      <c r="G328" s="63">
        <v>4.614457831325301</v>
      </c>
      <c r="H328" s="63">
        <v>11.142857142857142</v>
      </c>
      <c r="I328" s="63">
        <v>5.2026143790849675</v>
      </c>
      <c r="J328" s="63">
        <v>4.866197183098592</v>
      </c>
      <c r="K328" s="63">
        <v>5.1</v>
      </c>
      <c r="L328" s="63">
        <v>5.1</v>
      </c>
    </row>
    <row r="329" spans="2:12" ht="15.75">
      <c r="B329" s="55"/>
      <c r="C329" s="10">
        <v>277</v>
      </c>
      <c r="D329" s="61" t="s">
        <v>26</v>
      </c>
      <c r="E329" s="62" t="s">
        <v>289</v>
      </c>
      <c r="F329" s="63">
        <v>5.373225152129818</v>
      </c>
      <c r="G329" s="63">
        <v>5.023255813953488</v>
      </c>
      <c r="H329" s="63">
        <v>5.011904761904762</v>
      </c>
      <c r="I329" s="63">
        <v>6.222222222222222</v>
      </c>
      <c r="J329" s="63">
        <v>4.224489795918367</v>
      </c>
      <c r="K329" s="63">
        <v>5.638888888888889</v>
      </c>
      <c r="L329" s="63">
        <v>6.555555555555555</v>
      </c>
    </row>
    <row r="330" spans="2:12" ht="15.75">
      <c r="B330" s="57" t="s">
        <v>290</v>
      </c>
      <c r="C330" s="7"/>
      <c r="D330" s="8"/>
      <c r="E330" s="7"/>
      <c r="F330" s="9">
        <v>5.4204239312763685</v>
      </c>
      <c r="G330" s="9">
        <v>5.667385943279902</v>
      </c>
      <c r="H330" s="9">
        <v>5.253316078938854</v>
      </c>
      <c r="I330" s="9">
        <v>5.422858763471355</v>
      </c>
      <c r="J330" s="9">
        <v>5.294691885295912</v>
      </c>
      <c r="K330" s="9">
        <v>5.373125551308439</v>
      </c>
      <c r="L330" s="9">
        <v>5.5097350781998085</v>
      </c>
    </row>
    <row r="331" spans="2:12" ht="15.75">
      <c r="B331" s="55"/>
      <c r="C331" s="10">
        <v>140</v>
      </c>
      <c r="D331" s="61" t="s">
        <v>9</v>
      </c>
      <c r="E331" s="62" t="s">
        <v>290</v>
      </c>
      <c r="F331" s="63">
        <v>5.404796987557302</v>
      </c>
      <c r="G331" s="63">
        <v>5.8469087340529935</v>
      </c>
      <c r="H331" s="63">
        <v>5.377173913043478</v>
      </c>
      <c r="I331" s="63">
        <v>5.397311080203987</v>
      </c>
      <c r="J331" s="63">
        <v>5.313529705441837</v>
      </c>
      <c r="K331" s="63">
        <v>5.274875056792367</v>
      </c>
      <c r="L331" s="63">
        <v>5.2200303490136575</v>
      </c>
    </row>
    <row r="332" spans="2:12" ht="15.75">
      <c r="B332" s="55"/>
      <c r="C332" s="10">
        <v>421</v>
      </c>
      <c r="D332" s="61" t="s">
        <v>15</v>
      </c>
      <c r="E332" s="62" t="s">
        <v>291</v>
      </c>
      <c r="F332" s="63">
        <v>5.973415132924336</v>
      </c>
      <c r="G332" s="63">
        <v>6.132352941176471</v>
      </c>
      <c r="H332" s="63">
        <v>5.283783783783784</v>
      </c>
      <c r="I332" s="63">
        <v>5.558510638297872</v>
      </c>
      <c r="J332" s="63">
        <v>5.593023255813954</v>
      </c>
      <c r="K332" s="63">
        <v>7.036585365853658</v>
      </c>
      <c r="L332" s="63">
        <v>6.264705882352941</v>
      </c>
    </row>
    <row r="333" spans="2:12" ht="15.75">
      <c r="B333" s="55"/>
      <c r="C333" s="10">
        <v>382</v>
      </c>
      <c r="D333" s="61" t="s">
        <v>16</v>
      </c>
      <c r="E333" s="62" t="s">
        <v>292</v>
      </c>
      <c r="F333" s="63">
        <v>5.952339688041595</v>
      </c>
      <c r="G333" s="63">
        <v>5.817708333333333</v>
      </c>
      <c r="H333" s="63">
        <v>5.367021276595745</v>
      </c>
      <c r="I333" s="63">
        <v>5.9646464646464645</v>
      </c>
      <c r="J333" s="63">
        <v>5.129310344827586</v>
      </c>
      <c r="K333" s="63">
        <v>6.603448275862069</v>
      </c>
      <c r="L333" s="63">
        <v>7.194117647058824</v>
      </c>
    </row>
    <row r="334" spans="2:12" ht="15.75">
      <c r="B334" s="55"/>
      <c r="C334" s="10">
        <v>414</v>
      </c>
      <c r="D334" s="61" t="s">
        <v>16</v>
      </c>
      <c r="E334" s="62" t="s">
        <v>290</v>
      </c>
      <c r="F334" s="63">
        <v>5.523352793994996</v>
      </c>
      <c r="G334" s="63">
        <v>4.921875</v>
      </c>
      <c r="H334" s="63">
        <v>5.691919191919192</v>
      </c>
      <c r="I334" s="63">
        <v>5.490990990990991</v>
      </c>
      <c r="J334" s="63">
        <v>5.736263736263736</v>
      </c>
      <c r="K334" s="63">
        <v>5.648876404494382</v>
      </c>
      <c r="L334" s="63">
        <v>5.766666666666667</v>
      </c>
    </row>
    <row r="335" spans="2:12" ht="15.75">
      <c r="B335" s="55"/>
      <c r="C335" s="10">
        <v>452</v>
      </c>
      <c r="D335" s="61" t="s">
        <v>41</v>
      </c>
      <c r="E335" s="62" t="s">
        <v>293</v>
      </c>
      <c r="F335" s="63">
        <v>5.46124763705104</v>
      </c>
      <c r="G335" s="63">
        <v>5.01</v>
      </c>
      <c r="H335" s="63">
        <v>5.695652173913044</v>
      </c>
      <c r="I335" s="63">
        <v>5.358695652173913</v>
      </c>
      <c r="J335" s="63">
        <v>5.2023809523809526</v>
      </c>
      <c r="K335" s="63">
        <v>5.50561797752809</v>
      </c>
      <c r="L335" s="63">
        <v>6.166666666666667</v>
      </c>
    </row>
    <row r="336" spans="2:12" ht="15.75">
      <c r="B336" s="55"/>
      <c r="C336" s="10">
        <v>145</v>
      </c>
      <c r="D336" s="61" t="s">
        <v>26</v>
      </c>
      <c r="E336" s="62" t="s">
        <v>295</v>
      </c>
      <c r="F336" s="63">
        <v>5.587102983638114</v>
      </c>
      <c r="G336" s="63">
        <v>6.731034482758621</v>
      </c>
      <c r="H336" s="63">
        <v>4.508108108108108</v>
      </c>
      <c r="I336" s="63">
        <v>5.869791666666667</v>
      </c>
      <c r="J336" s="63">
        <v>4.988505747126437</v>
      </c>
      <c r="K336" s="63">
        <v>5.122905027932961</v>
      </c>
      <c r="L336" s="63">
        <v>6.603658536585366</v>
      </c>
    </row>
    <row r="337" spans="2:12" ht="15.75">
      <c r="B337" s="55"/>
      <c r="C337" s="10">
        <v>148</v>
      </c>
      <c r="D337" s="61" t="s">
        <v>26</v>
      </c>
      <c r="E337" s="62" t="s">
        <v>296</v>
      </c>
      <c r="F337" s="63">
        <v>4.1778606965174125</v>
      </c>
      <c r="G337" s="63">
        <v>4.619565217391305</v>
      </c>
      <c r="H337" s="63">
        <v>4.148648648648648</v>
      </c>
      <c r="I337" s="63">
        <v>4.445859872611465</v>
      </c>
      <c r="J337" s="63">
        <v>4.503105590062112</v>
      </c>
      <c r="K337" s="63">
        <v>3.308219178082192</v>
      </c>
      <c r="L337" s="63">
        <v>4.14</v>
      </c>
    </row>
    <row r="338" spans="2:12" ht="15.75">
      <c r="B338" s="55"/>
      <c r="C338" s="10">
        <v>451</v>
      </c>
      <c r="D338" s="61" t="s">
        <v>32</v>
      </c>
      <c r="E338" s="62" t="s">
        <v>294</v>
      </c>
      <c r="F338" s="63">
        <v>4.688288288288288</v>
      </c>
      <c r="G338" s="63">
        <v>4.419354838709677</v>
      </c>
      <c r="H338" s="63">
        <v>3.478723404255319</v>
      </c>
      <c r="I338" s="63">
        <v>5.071428571428571</v>
      </c>
      <c r="J338" s="63">
        <v>5.034090909090909</v>
      </c>
      <c r="K338" s="63">
        <v>5</v>
      </c>
      <c r="L338" s="63">
        <v>5.155555555555556</v>
      </c>
    </row>
    <row r="339" spans="2:12" ht="15.75">
      <c r="B339" s="57" t="s">
        <v>297</v>
      </c>
      <c r="C339" s="7"/>
      <c r="D339" s="8"/>
      <c r="E339" s="7"/>
      <c r="F339" s="9">
        <v>4.37242078716178</v>
      </c>
      <c r="G339" s="9">
        <v>4.466801359169804</v>
      </c>
      <c r="H339" s="9">
        <v>4.4148522550544325</v>
      </c>
      <c r="I339" s="9">
        <v>4.383757448181031</v>
      </c>
      <c r="J339" s="9">
        <v>4.326851281307768</v>
      </c>
      <c r="K339" s="9">
        <v>4.350041243265062</v>
      </c>
      <c r="L339" s="9">
        <v>4.296465403261348</v>
      </c>
    </row>
    <row r="340" spans="2:12" ht="15.75">
      <c r="B340" s="55"/>
      <c r="C340" s="10">
        <v>1</v>
      </c>
      <c r="D340" s="61" t="s">
        <v>7</v>
      </c>
      <c r="E340" s="62" t="s">
        <v>298</v>
      </c>
      <c r="F340" s="63">
        <v>3.6904146921841</v>
      </c>
      <c r="G340" s="63">
        <v>3.6786953504510755</v>
      </c>
      <c r="H340" s="63">
        <v>3.710832587287377</v>
      </c>
      <c r="I340" s="63">
        <v>3.75</v>
      </c>
      <c r="J340" s="63">
        <v>3.72361932938856</v>
      </c>
      <c r="K340" s="63">
        <v>3.6422541909404353</v>
      </c>
      <c r="L340" s="63">
        <v>3.631870553421898</v>
      </c>
    </row>
    <row r="341" spans="2:12" ht="15.75">
      <c r="B341" s="55"/>
      <c r="C341" s="10">
        <v>38</v>
      </c>
      <c r="D341" s="61" t="s">
        <v>11</v>
      </c>
      <c r="E341" s="62" t="s">
        <v>300</v>
      </c>
      <c r="F341" s="63">
        <v>5.258713618397413</v>
      </c>
      <c r="G341" s="63">
        <v>5.298507462686567</v>
      </c>
      <c r="H341" s="63">
        <v>5.170006910850034</v>
      </c>
      <c r="I341" s="63">
        <v>5.429900332225913</v>
      </c>
      <c r="J341" s="63">
        <v>5.260070671378092</v>
      </c>
      <c r="K341" s="63">
        <v>5.325075075075075</v>
      </c>
      <c r="L341" s="63">
        <v>5.073407202216067</v>
      </c>
    </row>
    <row r="342" spans="2:12" ht="15.75">
      <c r="B342" s="55"/>
      <c r="C342" s="10">
        <v>6</v>
      </c>
      <c r="D342" s="61" t="s">
        <v>11</v>
      </c>
      <c r="E342" s="62" t="s">
        <v>299</v>
      </c>
      <c r="F342" s="63">
        <v>4.68479457483817</v>
      </c>
      <c r="G342" s="63">
        <v>4.691435596230023</v>
      </c>
      <c r="H342" s="63">
        <v>4.8075978621984685</v>
      </c>
      <c r="I342" s="63">
        <v>4.7697152935248175</v>
      </c>
      <c r="J342" s="63">
        <v>4.684609142548012</v>
      </c>
      <c r="K342" s="63">
        <v>4.707746925320147</v>
      </c>
      <c r="L342" s="63">
        <v>4.464487743557511</v>
      </c>
    </row>
    <row r="343" spans="2:12" ht="15.75">
      <c r="B343" s="55"/>
      <c r="C343" s="10">
        <v>408</v>
      </c>
      <c r="D343" s="61" t="s">
        <v>15</v>
      </c>
      <c r="E343" s="62" t="s">
        <v>434</v>
      </c>
      <c r="F343" s="63">
        <v>4.6535471163481805</v>
      </c>
      <c r="G343" s="63">
        <v>4.408574490889603</v>
      </c>
      <c r="H343" s="63">
        <v>4.545516458569807</v>
      </c>
      <c r="I343" s="63">
        <v>4.675584621482362</v>
      </c>
      <c r="J343" s="63">
        <v>4.780559032123488</v>
      </c>
      <c r="K343" s="63">
        <v>4.795657467532467</v>
      </c>
      <c r="L343" s="63">
        <v>4.69241325230347</v>
      </c>
    </row>
    <row r="344" spans="2:12" ht="15.75">
      <c r="B344" s="55"/>
      <c r="C344" s="10">
        <v>504</v>
      </c>
      <c r="D344" s="61" t="s">
        <v>15</v>
      </c>
      <c r="E344" s="62" t="s">
        <v>435</v>
      </c>
      <c r="F344" s="63">
        <v>4.480255811592731</v>
      </c>
      <c r="G344" s="63">
        <v>4.31605600238308</v>
      </c>
      <c r="H344" s="63">
        <v>4.322681486627301</v>
      </c>
      <c r="I344" s="63">
        <v>4.507941550190597</v>
      </c>
      <c r="J344" s="63">
        <v>4.567628115373845</v>
      </c>
      <c r="K344" s="63">
        <v>4.534100974313552</v>
      </c>
      <c r="L344" s="63">
        <v>4.60625</v>
      </c>
    </row>
    <row r="345" spans="2:12" ht="15.75">
      <c r="B345" s="55"/>
      <c r="C345" s="10">
        <v>10</v>
      </c>
      <c r="D345" s="61" t="s">
        <v>16</v>
      </c>
      <c r="E345" s="62" t="s">
        <v>301</v>
      </c>
      <c r="F345" s="63">
        <v>4.475256141461292</v>
      </c>
      <c r="G345" s="63">
        <v>4.631503579952267</v>
      </c>
      <c r="H345" s="63">
        <v>4.6172692673644145</v>
      </c>
      <c r="I345" s="63">
        <v>4.488755288354486</v>
      </c>
      <c r="J345" s="63">
        <v>4.435152374202693</v>
      </c>
      <c r="K345" s="63">
        <v>4.35453216374269</v>
      </c>
      <c r="L345" s="63">
        <v>4.315750554596993</v>
      </c>
    </row>
    <row r="346" spans="2:12" ht="15.75">
      <c r="B346" s="55"/>
      <c r="C346" s="10">
        <v>16</v>
      </c>
      <c r="D346" s="61" t="s">
        <v>16</v>
      </c>
      <c r="E346" s="62" t="s">
        <v>302</v>
      </c>
      <c r="F346" s="63">
        <v>5.060461382457326</v>
      </c>
      <c r="G346" s="63">
        <v>5.056735816045989</v>
      </c>
      <c r="H346" s="63">
        <v>5.037117903930131</v>
      </c>
      <c r="I346" s="63">
        <v>5.06597988717194</v>
      </c>
      <c r="J346" s="63">
        <v>5.080563679872374</v>
      </c>
      <c r="K346" s="63">
        <v>5.057724957555179</v>
      </c>
      <c r="L346" s="63">
        <v>5.0638297872340425</v>
      </c>
    </row>
    <row r="347" spans="2:12" ht="15.75">
      <c r="B347" s="55"/>
      <c r="C347" s="10">
        <v>18</v>
      </c>
      <c r="D347" s="61" t="s">
        <v>16</v>
      </c>
      <c r="E347" s="62" t="s">
        <v>303</v>
      </c>
      <c r="F347" s="63">
        <v>4.941803921568628</v>
      </c>
      <c r="G347" s="63">
        <v>5.593908629441624</v>
      </c>
      <c r="H347" s="63">
        <v>5.445014976465554</v>
      </c>
      <c r="I347" s="63">
        <v>5.04537037037037</v>
      </c>
      <c r="J347" s="63">
        <v>4.490625</v>
      </c>
      <c r="K347" s="63">
        <v>4.492576882290562</v>
      </c>
      <c r="L347" s="63">
        <v>4.352376380220836</v>
      </c>
    </row>
    <row r="348" spans="2:12" ht="15.75">
      <c r="B348" s="55"/>
      <c r="C348" s="10">
        <v>21</v>
      </c>
      <c r="D348" s="61" t="s">
        <v>16</v>
      </c>
      <c r="E348" s="62" t="s">
        <v>304</v>
      </c>
      <c r="F348" s="63">
        <v>4.916070266753416</v>
      </c>
      <c r="G348" s="63">
        <v>4.946335078534031</v>
      </c>
      <c r="H348" s="63">
        <v>5.002111375032991</v>
      </c>
      <c r="I348" s="63">
        <v>4.878061356019593</v>
      </c>
      <c r="J348" s="63">
        <v>4.87516960651289</v>
      </c>
      <c r="K348" s="63">
        <v>4.936989190614289</v>
      </c>
      <c r="L348" s="63">
        <v>4.861579848373686</v>
      </c>
    </row>
    <row r="349" spans="2:12" ht="15.75">
      <c r="B349" s="55"/>
      <c r="C349" s="10">
        <v>407</v>
      </c>
      <c r="D349" s="61" t="s">
        <v>16</v>
      </c>
      <c r="E349" s="62" t="s">
        <v>436</v>
      </c>
      <c r="F349" s="63">
        <v>4.3191761218440154</v>
      </c>
      <c r="G349" s="63">
        <v>4.174085365853658</v>
      </c>
      <c r="H349" s="63">
        <v>4.399811261402957</v>
      </c>
      <c r="I349" s="63">
        <v>4.419502430654847</v>
      </c>
      <c r="J349" s="63">
        <v>4.190182054616385</v>
      </c>
      <c r="K349" s="63">
        <v>4.324992371071102</v>
      </c>
      <c r="L349" s="63">
        <v>4.394841879029782</v>
      </c>
    </row>
    <row r="350" spans="2:12" ht="15.75">
      <c r="B350" s="55"/>
      <c r="C350" s="10">
        <v>411</v>
      </c>
      <c r="D350" s="61" t="s">
        <v>16</v>
      </c>
      <c r="E350" s="62" t="s">
        <v>437</v>
      </c>
      <c r="F350" s="63">
        <v>4.115094036328564</v>
      </c>
      <c r="G350" s="63">
        <v>4.478896103896104</v>
      </c>
      <c r="H350" s="63">
        <v>4.343846153846154</v>
      </c>
      <c r="I350" s="63">
        <v>3.3746630727762805</v>
      </c>
      <c r="J350" s="63">
        <v>3.4120603015075375</v>
      </c>
      <c r="K350" s="63">
        <v>4.656716417910448</v>
      </c>
      <c r="L350" s="63">
        <v>4.555984555984556</v>
      </c>
    </row>
    <row r="351" spans="2:12" ht="15.75">
      <c r="B351" s="55"/>
      <c r="C351" s="10">
        <v>436</v>
      </c>
      <c r="D351" s="61" t="s">
        <v>16</v>
      </c>
      <c r="E351" s="62" t="s">
        <v>438</v>
      </c>
      <c r="F351" s="63">
        <v>3.9773806831033705</v>
      </c>
      <c r="G351" s="63">
        <v>3.7464285714285714</v>
      </c>
      <c r="H351" s="63">
        <v>4.06231884057971</v>
      </c>
      <c r="I351" s="63">
        <v>4.415680473372781</v>
      </c>
      <c r="J351" s="63">
        <v>3.8706666666666667</v>
      </c>
      <c r="K351" s="63">
        <v>4.233093525179856</v>
      </c>
      <c r="L351" s="63">
        <v>3.6415584415584417</v>
      </c>
    </row>
    <row r="352" spans="2:12" ht="15.75">
      <c r="B352" s="55"/>
      <c r="C352" s="10">
        <v>437</v>
      </c>
      <c r="D352" s="61" t="s">
        <v>16</v>
      </c>
      <c r="E352" s="62" t="s">
        <v>419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</row>
    <row r="353" spans="2:12" ht="15.75">
      <c r="B353" s="55"/>
      <c r="C353" s="10">
        <v>806</v>
      </c>
      <c r="D353" s="61" t="s">
        <v>309</v>
      </c>
      <c r="E353" s="62" t="s">
        <v>457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</row>
    <row r="354" spans="2:12" ht="15.75">
      <c r="B354" s="55"/>
      <c r="C354" s="10">
        <v>808</v>
      </c>
      <c r="D354" s="61" t="s">
        <v>309</v>
      </c>
      <c r="E354" s="62" t="s">
        <v>458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</row>
    <row r="355" spans="2:12" ht="15.75">
      <c r="B355" s="55"/>
      <c r="C355" s="10">
        <v>809</v>
      </c>
      <c r="D355" s="61" t="s">
        <v>309</v>
      </c>
      <c r="E355" s="62" t="s">
        <v>310</v>
      </c>
      <c r="F355" s="63">
        <v>3.6166526492851134</v>
      </c>
      <c r="G355" s="63">
        <v>0</v>
      </c>
      <c r="H355" s="63">
        <v>2.898233809924306</v>
      </c>
      <c r="I355" s="63">
        <v>3.29045996592845</v>
      </c>
      <c r="J355" s="63">
        <v>2.8884397736459175</v>
      </c>
      <c r="K355" s="63">
        <v>2.925803792250618</v>
      </c>
      <c r="L355" s="63">
        <v>3.0865724381625443</v>
      </c>
    </row>
    <row r="356" spans="2:12" ht="15.75">
      <c r="B356" s="55"/>
      <c r="C356" s="10">
        <v>39</v>
      </c>
      <c r="D356" s="61" t="s">
        <v>23</v>
      </c>
      <c r="E356" s="62" t="s">
        <v>307</v>
      </c>
      <c r="F356" s="63">
        <v>5.782128871484514</v>
      </c>
      <c r="G356" s="63">
        <v>5.788583509513742</v>
      </c>
      <c r="H356" s="63">
        <v>5.9449339207048455</v>
      </c>
      <c r="I356" s="63">
        <v>5.60515873015873</v>
      </c>
      <c r="J356" s="63">
        <v>5.71875</v>
      </c>
      <c r="K356" s="63">
        <v>5.790123456790123</v>
      </c>
      <c r="L356" s="63">
        <v>5.864864864864865</v>
      </c>
    </row>
    <row r="357" spans="2:12" ht="15.75">
      <c r="B357" s="55"/>
      <c r="C357" s="10">
        <v>450</v>
      </c>
      <c r="D357" s="61" t="s">
        <v>41</v>
      </c>
      <c r="E357" s="62" t="s">
        <v>306</v>
      </c>
      <c r="F357" s="63">
        <v>4.90785498489426</v>
      </c>
      <c r="G357" s="63">
        <v>4.393939393939394</v>
      </c>
      <c r="H357" s="63">
        <v>4.72231985940246</v>
      </c>
      <c r="I357" s="63">
        <v>5.022801302931596</v>
      </c>
      <c r="J357" s="63">
        <v>4.817891373801917</v>
      </c>
      <c r="K357" s="63">
        <v>5.276061776061776</v>
      </c>
      <c r="L357" s="63">
        <v>5.355450236966824</v>
      </c>
    </row>
    <row r="358" spans="2:12" ht="15.75">
      <c r="B358" s="55"/>
      <c r="C358" s="10">
        <v>477</v>
      </c>
      <c r="D358" s="61" t="s">
        <v>19</v>
      </c>
      <c r="E358" s="62" t="s">
        <v>459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</row>
    <row r="359" spans="2:12" ht="15.75">
      <c r="B359" s="55"/>
      <c r="C359" s="10">
        <v>478</v>
      </c>
      <c r="D359" s="61" t="s">
        <v>19</v>
      </c>
      <c r="E359" s="62" t="s">
        <v>460</v>
      </c>
      <c r="F359" s="63">
        <v>3.3196251952108278</v>
      </c>
      <c r="G359" s="63">
        <v>0</v>
      </c>
      <c r="H359" s="63">
        <v>0</v>
      </c>
      <c r="I359" s="63">
        <v>0</v>
      </c>
      <c r="J359" s="63">
        <v>0</v>
      </c>
      <c r="K359" s="63">
        <v>3.4453488372093024</v>
      </c>
      <c r="L359" s="63">
        <v>3.217719132893497</v>
      </c>
    </row>
    <row r="360" spans="2:12" ht="15.75">
      <c r="B360" s="55"/>
      <c r="C360" s="10">
        <v>41</v>
      </c>
      <c r="D360" s="61" t="s">
        <v>26</v>
      </c>
      <c r="E360" s="62" t="s">
        <v>305</v>
      </c>
      <c r="F360" s="63">
        <v>4.685185185185185</v>
      </c>
      <c r="G360" s="63">
        <v>0</v>
      </c>
      <c r="H360" s="63">
        <v>0</v>
      </c>
      <c r="I360" s="63">
        <v>0</v>
      </c>
      <c r="J360" s="63">
        <v>0</v>
      </c>
      <c r="K360" s="63">
        <v>4.681818181818182</v>
      </c>
      <c r="L360" s="63">
        <v>4.6875</v>
      </c>
    </row>
    <row r="361" spans="2:12" ht="15.75">
      <c r="B361" s="55"/>
      <c r="C361" s="10">
        <v>42</v>
      </c>
      <c r="D361" s="61" t="s">
        <v>26</v>
      </c>
      <c r="E361" s="62" t="s">
        <v>308</v>
      </c>
      <c r="F361" s="63">
        <v>5.017857142857143</v>
      </c>
      <c r="G361" s="63">
        <v>5.038461538461538</v>
      </c>
      <c r="H361" s="63">
        <v>5.466666666666667</v>
      </c>
      <c r="I361" s="63">
        <v>5.115384615384615</v>
      </c>
      <c r="J361" s="63">
        <v>5.055555555555555</v>
      </c>
      <c r="K361" s="63">
        <v>4.552631578947368</v>
      </c>
      <c r="L361" s="63">
        <v>4.743589743589744</v>
      </c>
    </row>
    <row r="362" spans="2:12" ht="15.75">
      <c r="B362" s="57" t="s">
        <v>311</v>
      </c>
      <c r="C362" s="7"/>
      <c r="D362" s="8"/>
      <c r="E362" s="7"/>
      <c r="F362" s="9">
        <v>4.585128422918552</v>
      </c>
      <c r="G362" s="9">
        <v>4.652188697209439</v>
      </c>
      <c r="H362" s="9">
        <v>4.616325953172526</v>
      </c>
      <c r="I362" s="9">
        <v>4.600059344665339</v>
      </c>
      <c r="J362" s="9">
        <v>4.5483119131650795</v>
      </c>
      <c r="K362" s="9">
        <v>4.578421731244127</v>
      </c>
      <c r="L362" s="9">
        <v>4.519851304329032</v>
      </c>
    </row>
    <row r="363" spans="2:12" ht="15.75">
      <c r="B363" s="55"/>
      <c r="C363" s="10">
        <v>5</v>
      </c>
      <c r="D363" s="61" t="s">
        <v>140</v>
      </c>
      <c r="E363" s="62" t="s">
        <v>312</v>
      </c>
      <c r="F363" s="63">
        <v>3.9677302450169383</v>
      </c>
      <c r="G363" s="63">
        <v>4.0074215033301614</v>
      </c>
      <c r="H363" s="63">
        <v>3.8565055762081784</v>
      </c>
      <c r="I363" s="63">
        <v>4.001823819077147</v>
      </c>
      <c r="J363" s="63">
        <v>4.0230658337337815</v>
      </c>
      <c r="K363" s="63">
        <v>3.9843764976516822</v>
      </c>
      <c r="L363" s="63">
        <v>3.9346549898951015</v>
      </c>
    </row>
    <row r="364" spans="2:12" ht="15.75">
      <c r="B364" s="55"/>
      <c r="C364" s="10">
        <v>28</v>
      </c>
      <c r="D364" s="61" t="s">
        <v>11</v>
      </c>
      <c r="E364" s="62" t="s">
        <v>439</v>
      </c>
      <c r="F364" s="63">
        <v>5.062928913634598</v>
      </c>
      <c r="G364" s="63">
        <v>5.1108</v>
      </c>
      <c r="H364" s="63">
        <v>5.104329004329005</v>
      </c>
      <c r="I364" s="63">
        <v>5.082504604051565</v>
      </c>
      <c r="J364" s="63">
        <v>5.078111946532999</v>
      </c>
      <c r="K364" s="63">
        <v>5.064905660377359</v>
      </c>
      <c r="L364" s="63">
        <v>4.955161626694474</v>
      </c>
    </row>
    <row r="365" spans="2:12" ht="15.75">
      <c r="B365" s="55"/>
      <c r="C365" s="10">
        <v>497</v>
      </c>
      <c r="D365" s="61" t="s">
        <v>11</v>
      </c>
      <c r="E365" s="62" t="s">
        <v>461</v>
      </c>
      <c r="F365" s="63">
        <v>3.8843453118546054</v>
      </c>
      <c r="G365" s="63">
        <v>0</v>
      </c>
      <c r="H365" s="63">
        <v>0</v>
      </c>
      <c r="I365" s="63">
        <v>0</v>
      </c>
      <c r="J365" s="63">
        <v>4.067108533554267</v>
      </c>
      <c r="K365" s="63">
        <v>4.000429000429</v>
      </c>
      <c r="L365" s="63">
        <v>3.6016679904686257</v>
      </c>
    </row>
    <row r="366" spans="2:12" ht="15.75">
      <c r="B366" s="55"/>
      <c r="C366" s="10">
        <v>410</v>
      </c>
      <c r="D366" s="61" t="s">
        <v>15</v>
      </c>
      <c r="E366" s="62" t="s">
        <v>440</v>
      </c>
      <c r="F366" s="63">
        <v>5.080058224163028</v>
      </c>
      <c r="G366" s="63">
        <v>5.114788732394366</v>
      </c>
      <c r="H366" s="63">
        <v>5.139074486513239</v>
      </c>
      <c r="I366" s="63">
        <v>5.193644700362551</v>
      </c>
      <c r="J366" s="63">
        <v>5.01099116781158</v>
      </c>
      <c r="K366" s="63">
        <v>5.0630259958855435</v>
      </c>
      <c r="L366" s="63">
        <v>4.99225378089266</v>
      </c>
    </row>
    <row r="367" spans="2:12" ht="15.75">
      <c r="B367" s="55"/>
      <c r="C367" s="10">
        <v>412</v>
      </c>
      <c r="D367" s="61" t="s">
        <v>15</v>
      </c>
      <c r="E367" s="62" t="s">
        <v>313</v>
      </c>
      <c r="F367" s="63">
        <v>5.309361019667427</v>
      </c>
      <c r="G367" s="63">
        <v>5.44935064935065</v>
      </c>
      <c r="H367" s="63">
        <v>5.325530756668481</v>
      </c>
      <c r="I367" s="63">
        <v>5.361907114624506</v>
      </c>
      <c r="J367" s="63">
        <v>5.210986267166042</v>
      </c>
      <c r="K367" s="63">
        <v>5.286228406909789</v>
      </c>
      <c r="L367" s="63">
        <v>5.228159027601925</v>
      </c>
    </row>
    <row r="368" spans="2:12" ht="15.75">
      <c r="B368" s="55"/>
      <c r="C368" s="10">
        <v>13</v>
      </c>
      <c r="D368" s="61" t="s">
        <v>16</v>
      </c>
      <c r="E368" s="62" t="s">
        <v>314</v>
      </c>
      <c r="F368" s="63">
        <v>5.028960955146822</v>
      </c>
      <c r="G368" s="63">
        <v>4.999566912083153</v>
      </c>
      <c r="H368" s="63">
        <v>5.064375340971085</v>
      </c>
      <c r="I368" s="63">
        <v>4.996481970096746</v>
      </c>
      <c r="J368" s="63">
        <v>5.01304347826087</v>
      </c>
      <c r="K368" s="63">
        <v>5.108393285371703</v>
      </c>
      <c r="L368" s="63">
        <v>5</v>
      </c>
    </row>
    <row r="369" spans="2:12" ht="15.75">
      <c r="B369" s="55"/>
      <c r="C369" s="10">
        <v>852</v>
      </c>
      <c r="D369" s="61" t="s">
        <v>309</v>
      </c>
      <c r="E369" s="62" t="s">
        <v>327</v>
      </c>
      <c r="F369" s="63">
        <v>3.5755530283576067</v>
      </c>
      <c r="G369" s="63">
        <v>4.014044213263979</v>
      </c>
      <c r="H369" s="63">
        <v>4.037196356275303</v>
      </c>
      <c r="I369" s="63">
        <v>3.336915422885572</v>
      </c>
      <c r="J369" s="63">
        <v>3.337869445035084</v>
      </c>
      <c r="K369" s="63">
        <v>3.399837793998378</v>
      </c>
      <c r="L369" s="63">
        <v>3.507496876301541</v>
      </c>
    </row>
    <row r="370" spans="2:12" ht="15.75">
      <c r="B370" s="55"/>
      <c r="C370" s="10">
        <v>15</v>
      </c>
      <c r="D370" s="61" t="s">
        <v>19</v>
      </c>
      <c r="E370" s="62" t="s">
        <v>315</v>
      </c>
      <c r="F370" s="63">
        <v>4.534225606405526</v>
      </c>
      <c r="G370" s="63">
        <v>4.323723228995058</v>
      </c>
      <c r="H370" s="63">
        <v>4.425036656891495</v>
      </c>
      <c r="I370" s="63">
        <v>4.508244422890398</v>
      </c>
      <c r="J370" s="63">
        <v>5.0027932960893855</v>
      </c>
      <c r="K370" s="63">
        <v>4.823455759599332</v>
      </c>
      <c r="L370" s="63">
        <v>4.592527932960894</v>
      </c>
    </row>
    <row r="371" spans="2:12" ht="15.75">
      <c r="B371" s="55"/>
      <c r="C371" s="10">
        <v>29</v>
      </c>
      <c r="D371" s="61" t="s">
        <v>19</v>
      </c>
      <c r="E371" s="62" t="s">
        <v>441</v>
      </c>
      <c r="F371" s="63">
        <v>5.09059829059829</v>
      </c>
      <c r="G371" s="63">
        <v>5.057937427578215</v>
      </c>
      <c r="H371" s="63">
        <v>5.1875</v>
      </c>
      <c r="I371" s="63">
        <v>5.177288528389339</v>
      </c>
      <c r="J371" s="63">
        <v>4.9893730074388944</v>
      </c>
      <c r="K371" s="63">
        <v>5.093548387096774</v>
      </c>
      <c r="L371" s="63">
        <v>5.054147465437788</v>
      </c>
    </row>
    <row r="372" spans="2:12" ht="15.75">
      <c r="B372" s="55"/>
      <c r="C372" s="10">
        <v>30</v>
      </c>
      <c r="D372" s="61" t="s">
        <v>41</v>
      </c>
      <c r="E372" s="62" t="s">
        <v>321</v>
      </c>
      <c r="F372" s="63">
        <v>5.402814423922603</v>
      </c>
      <c r="G372" s="63">
        <v>5.2748091603053435</v>
      </c>
      <c r="H372" s="63">
        <v>5.432506887052342</v>
      </c>
      <c r="I372" s="63">
        <v>5.599022004889975</v>
      </c>
      <c r="J372" s="63">
        <v>5.481182795698925</v>
      </c>
      <c r="K372" s="63">
        <v>5.328877005347594</v>
      </c>
      <c r="L372" s="63">
        <v>5.2865013774104685</v>
      </c>
    </row>
    <row r="373" spans="2:12" ht="15.75">
      <c r="B373" s="55"/>
      <c r="C373" s="10">
        <v>31</v>
      </c>
      <c r="D373" s="61" t="s">
        <v>41</v>
      </c>
      <c r="E373" s="62" t="s">
        <v>322</v>
      </c>
      <c r="F373" s="63">
        <v>5.166666666666667</v>
      </c>
      <c r="G373" s="63">
        <v>5.092592592592593</v>
      </c>
      <c r="H373" s="63">
        <v>5.09691011235955</v>
      </c>
      <c r="I373" s="63">
        <v>5.189987163029525</v>
      </c>
      <c r="J373" s="63">
        <v>5.170360110803324</v>
      </c>
      <c r="K373" s="63">
        <v>5.213235294117647</v>
      </c>
      <c r="L373" s="63">
        <v>5.251107828655835</v>
      </c>
    </row>
    <row r="374" spans="2:12" ht="15.75">
      <c r="B374" s="55"/>
      <c r="C374" s="10">
        <v>409</v>
      </c>
      <c r="D374" s="61" t="s">
        <v>19</v>
      </c>
      <c r="E374" s="62" t="s">
        <v>316</v>
      </c>
      <c r="F374" s="63">
        <v>4.92421931444168</v>
      </c>
      <c r="G374" s="63">
        <v>4.848121937942297</v>
      </c>
      <c r="H374" s="63">
        <v>4.828759604829857</v>
      </c>
      <c r="I374" s="63">
        <v>5.010897768552153</v>
      </c>
      <c r="J374" s="63">
        <v>4.896103896103896</v>
      </c>
      <c r="K374" s="63">
        <v>5.021759697256386</v>
      </c>
      <c r="L374" s="63">
        <v>4.926440539436044</v>
      </c>
    </row>
    <row r="375" spans="2:12" ht="15.75">
      <c r="B375" s="55"/>
      <c r="C375" s="10">
        <v>438</v>
      </c>
      <c r="D375" s="61" t="s">
        <v>19</v>
      </c>
      <c r="E375" s="62" t="s">
        <v>442</v>
      </c>
      <c r="F375" s="63">
        <v>5.075258612508304</v>
      </c>
      <c r="G375" s="63">
        <v>5.003647733194372</v>
      </c>
      <c r="H375" s="63">
        <v>5.206203331418725</v>
      </c>
      <c r="I375" s="63">
        <v>5.1423670668953685</v>
      </c>
      <c r="J375" s="63">
        <v>4.972285067873303</v>
      </c>
      <c r="K375" s="63">
        <v>5.024778761061947</v>
      </c>
      <c r="L375" s="63">
        <v>5.111111111111111</v>
      </c>
    </row>
    <row r="376" spans="2:12" ht="15.75">
      <c r="B376" s="55"/>
      <c r="C376" s="10">
        <v>455</v>
      </c>
      <c r="D376" s="61" t="s">
        <v>19</v>
      </c>
      <c r="E376" s="62" t="s">
        <v>317</v>
      </c>
      <c r="F376" s="63">
        <v>5.013192084749151</v>
      </c>
      <c r="G376" s="63">
        <v>4.964131994261119</v>
      </c>
      <c r="H376" s="63">
        <v>4.996996996996997</v>
      </c>
      <c r="I376" s="63">
        <v>5.022123893805309</v>
      </c>
      <c r="J376" s="63">
        <v>5.020293122886133</v>
      </c>
      <c r="K376" s="63">
        <v>5.000943396226415</v>
      </c>
      <c r="L376" s="63">
        <v>5.058128078817734</v>
      </c>
    </row>
    <row r="377" spans="2:12" ht="15.75">
      <c r="B377" s="55"/>
      <c r="C377" s="10">
        <v>473</v>
      </c>
      <c r="D377" s="61" t="s">
        <v>19</v>
      </c>
      <c r="E377" s="62" t="s">
        <v>318</v>
      </c>
      <c r="F377" s="63">
        <v>5.01068646984242</v>
      </c>
      <c r="G377" s="63">
        <v>5.059536934950386</v>
      </c>
      <c r="H377" s="63">
        <v>5.00524109014675</v>
      </c>
      <c r="I377" s="63">
        <v>5.0509615384615385</v>
      </c>
      <c r="J377" s="63">
        <v>4.868596881959911</v>
      </c>
      <c r="K377" s="63">
        <v>5.04093567251462</v>
      </c>
      <c r="L377" s="63">
        <v>5.034602076124568</v>
      </c>
    </row>
    <row r="378" spans="2:12" ht="15.75">
      <c r="B378" s="55"/>
      <c r="C378" s="10">
        <v>486</v>
      </c>
      <c r="D378" s="61" t="s">
        <v>19</v>
      </c>
      <c r="E378" s="62" t="s">
        <v>319</v>
      </c>
      <c r="F378" s="63">
        <v>4.781348200709579</v>
      </c>
      <c r="G378" s="63">
        <v>5.240590405904059</v>
      </c>
      <c r="H378" s="63">
        <v>5.172739541160594</v>
      </c>
      <c r="I378" s="63">
        <v>4.855040871934605</v>
      </c>
      <c r="J378" s="63">
        <v>4.326606479022836</v>
      </c>
      <c r="K378" s="63">
        <v>4.618696883852691</v>
      </c>
      <c r="L378" s="63">
        <v>4.655663430420712</v>
      </c>
    </row>
    <row r="379" spans="2:12" ht="15.75">
      <c r="B379" s="55"/>
      <c r="C379" s="10">
        <v>838</v>
      </c>
      <c r="D379" s="61" t="s">
        <v>19</v>
      </c>
      <c r="E379" s="62" t="s">
        <v>320</v>
      </c>
      <c r="F379" s="63">
        <v>5.14340239912759</v>
      </c>
      <c r="G379" s="63">
        <v>5.135714285714286</v>
      </c>
      <c r="H379" s="63">
        <v>5.149356223175966</v>
      </c>
      <c r="I379" s="63">
        <v>5.214630225080386</v>
      </c>
      <c r="J379" s="63">
        <v>5.109243697478991</v>
      </c>
      <c r="K379" s="63">
        <v>5.173913043478261</v>
      </c>
      <c r="L379" s="63">
        <v>5.077901430842608</v>
      </c>
    </row>
    <row r="380" spans="3:12" ht="15">
      <c r="C380" s="10">
        <v>33</v>
      </c>
      <c r="D380" s="61" t="s">
        <v>26</v>
      </c>
      <c r="E380" s="62" t="s">
        <v>323</v>
      </c>
      <c r="F380" s="63">
        <v>4.998556998556999</v>
      </c>
      <c r="G380" s="63">
        <v>5</v>
      </c>
      <c r="H380" s="63">
        <v>5</v>
      </c>
      <c r="I380" s="63">
        <v>5</v>
      </c>
      <c r="J380" s="63">
        <v>5</v>
      </c>
      <c r="K380" s="63">
        <v>5</v>
      </c>
      <c r="L380" s="63">
        <v>4.990384615384615</v>
      </c>
    </row>
    <row r="381" spans="2:12" ht="15.75">
      <c r="B381" s="55"/>
      <c r="C381" s="10">
        <v>35</v>
      </c>
      <c r="D381" s="61" t="s">
        <v>26</v>
      </c>
      <c r="E381" s="62" t="s">
        <v>324</v>
      </c>
      <c r="F381" s="63">
        <v>5.005847953216374</v>
      </c>
      <c r="G381" s="63">
        <v>5.010416666666667</v>
      </c>
      <c r="H381" s="63">
        <v>5.01980198019802</v>
      </c>
      <c r="I381" s="63">
        <v>5</v>
      </c>
      <c r="J381" s="63">
        <v>4.9753086419753085</v>
      </c>
      <c r="K381" s="63">
        <v>5</v>
      </c>
      <c r="L381" s="63">
        <v>5.03030303030303</v>
      </c>
    </row>
    <row r="382" spans="2:12" ht="15.75">
      <c r="B382" s="55"/>
      <c r="C382" s="10">
        <v>36</v>
      </c>
      <c r="D382" s="61" t="s">
        <v>26</v>
      </c>
      <c r="E382" s="62" t="s">
        <v>325</v>
      </c>
      <c r="F382" s="63">
        <v>5.0034818941504176</v>
      </c>
      <c r="G382" s="63">
        <v>5</v>
      </c>
      <c r="H382" s="63">
        <v>4.995614035087719</v>
      </c>
      <c r="I382" s="63">
        <v>5.003831417624521</v>
      </c>
      <c r="J382" s="63">
        <v>5.016949152542373</v>
      </c>
      <c r="K382" s="63">
        <v>5.008510638297873</v>
      </c>
      <c r="L382" s="63">
        <v>4.995515695067264</v>
      </c>
    </row>
    <row r="383" spans="2:12" ht="15.75">
      <c r="B383" s="55"/>
      <c r="C383" s="10">
        <v>37</v>
      </c>
      <c r="D383" s="61" t="s">
        <v>26</v>
      </c>
      <c r="E383" s="62" t="s">
        <v>326</v>
      </c>
      <c r="F383" s="63">
        <v>5.000606060606061</v>
      </c>
      <c r="G383" s="63">
        <v>5.00796812749004</v>
      </c>
      <c r="H383" s="63">
        <v>5</v>
      </c>
      <c r="I383" s="63">
        <v>5</v>
      </c>
      <c r="J383" s="63">
        <v>4.996466431095406</v>
      </c>
      <c r="K383" s="63">
        <v>5.006849315068493</v>
      </c>
      <c r="L383" s="63">
        <v>4.993174061433447</v>
      </c>
    </row>
    <row r="384" spans="2:12" ht="15.75">
      <c r="B384" s="57" t="s">
        <v>328</v>
      </c>
      <c r="C384" s="7"/>
      <c r="D384" s="8"/>
      <c r="E384" s="7"/>
      <c r="F384" s="9">
        <v>5.040278942153799</v>
      </c>
      <c r="G384" s="9">
        <v>5.312405826217981</v>
      </c>
      <c r="H384" s="9">
        <v>4.907283122048223</v>
      </c>
      <c r="I384" s="9">
        <v>5.1509267431597525</v>
      </c>
      <c r="J384" s="9">
        <v>4.890196078431373</v>
      </c>
      <c r="K384" s="9">
        <v>4.982178217821782</v>
      </c>
      <c r="L384" s="9">
        <v>5.0190371991247265</v>
      </c>
    </row>
    <row r="385" spans="2:12" ht="15.75">
      <c r="B385" s="55"/>
      <c r="C385" s="10">
        <v>149</v>
      </c>
      <c r="D385" s="61" t="s">
        <v>9</v>
      </c>
      <c r="E385" s="62" t="s">
        <v>329</v>
      </c>
      <c r="F385" s="63">
        <v>4.905377321730095</v>
      </c>
      <c r="G385" s="63">
        <v>5.445213849287169</v>
      </c>
      <c r="H385" s="63">
        <v>4.764173228346457</v>
      </c>
      <c r="I385" s="63">
        <v>4.867588213895962</v>
      </c>
      <c r="J385" s="63">
        <v>4.82938026013772</v>
      </c>
      <c r="K385" s="63">
        <v>4.761702127659574</v>
      </c>
      <c r="L385" s="63">
        <v>4.786150712830957</v>
      </c>
    </row>
    <row r="386" spans="2:12" ht="15.75">
      <c r="B386" s="55"/>
      <c r="C386" s="10">
        <v>833</v>
      </c>
      <c r="D386" s="61" t="s">
        <v>16</v>
      </c>
      <c r="E386" s="62" t="s">
        <v>330</v>
      </c>
      <c r="F386" s="63">
        <v>5.493827160493828</v>
      </c>
      <c r="G386" s="63">
        <v>5.2395543175487465</v>
      </c>
      <c r="H386" s="63">
        <v>5.100449775112444</v>
      </c>
      <c r="I386" s="63">
        <v>5.905529953917051</v>
      </c>
      <c r="J386" s="63">
        <v>5.0294464075382805</v>
      </c>
      <c r="K386" s="63">
        <v>5.65375</v>
      </c>
      <c r="L386" s="63">
        <v>5.938442211055277</v>
      </c>
    </row>
    <row r="387" spans="2:12" ht="15.75">
      <c r="B387" s="55"/>
      <c r="C387" s="10">
        <v>150</v>
      </c>
      <c r="D387" s="61" t="s">
        <v>23</v>
      </c>
      <c r="E387" s="62" t="s">
        <v>331</v>
      </c>
      <c r="F387" s="63">
        <v>4.990149892933619</v>
      </c>
      <c r="G387" s="63">
        <v>5.032069970845481</v>
      </c>
      <c r="H387" s="63">
        <v>5.058252427184466</v>
      </c>
      <c r="I387" s="63">
        <v>5.327176781002638</v>
      </c>
      <c r="J387" s="63">
        <v>4.9109947643979055</v>
      </c>
      <c r="K387" s="63">
        <v>5.081578947368421</v>
      </c>
      <c r="L387" s="63">
        <v>4.680811808118081</v>
      </c>
    </row>
    <row r="388" spans="2:12" ht="15.75">
      <c r="B388" s="55"/>
      <c r="C388" s="10">
        <v>448</v>
      </c>
      <c r="D388" s="61" t="s">
        <v>41</v>
      </c>
      <c r="E388" s="62" t="s">
        <v>81</v>
      </c>
      <c r="F388" s="63">
        <v>5.159377628259041</v>
      </c>
      <c r="G388" s="63">
        <v>5.514644351464435</v>
      </c>
      <c r="H388" s="63">
        <v>5.682142857142857</v>
      </c>
      <c r="I388" s="63">
        <v>5.408783783783784</v>
      </c>
      <c r="J388" s="63">
        <v>4.889748549323017</v>
      </c>
      <c r="K388" s="63">
        <v>4.959923664122138</v>
      </c>
      <c r="L388" s="63">
        <v>5.042145593869732</v>
      </c>
    </row>
    <row r="389" spans="2:12" ht="15.75">
      <c r="B389" s="55"/>
      <c r="C389" s="10">
        <v>152</v>
      </c>
      <c r="D389" s="61" t="s">
        <v>26</v>
      </c>
      <c r="E389" s="62" t="s">
        <v>332</v>
      </c>
      <c r="F389" s="63">
        <v>5.010416666666667</v>
      </c>
      <c r="G389" s="63">
        <v>5.82</v>
      </c>
      <c r="H389" s="63">
        <v>4.428571428571429</v>
      </c>
      <c r="I389" s="63">
        <v>5.0285714285714285</v>
      </c>
      <c r="J389" s="63">
        <v>5</v>
      </c>
      <c r="K389" s="63">
        <v>5.015151515151516</v>
      </c>
      <c r="L389" s="63">
        <v>5</v>
      </c>
    </row>
    <row r="390" spans="2:12" ht="15.75">
      <c r="B390" s="55"/>
      <c r="C390" s="10">
        <v>435</v>
      </c>
      <c r="D390" s="61" t="s">
        <v>26</v>
      </c>
      <c r="E390" s="62" t="s">
        <v>333</v>
      </c>
      <c r="F390" s="63">
        <v>5.007987220447284</v>
      </c>
      <c r="G390" s="63">
        <v>5</v>
      </c>
      <c r="H390" s="63">
        <v>5</v>
      </c>
      <c r="I390" s="63">
        <v>5</v>
      </c>
      <c r="J390" s="63">
        <v>5.022222222222222</v>
      </c>
      <c r="K390" s="63">
        <v>5</v>
      </c>
      <c r="L390" s="63">
        <v>5.023076923076923</v>
      </c>
    </row>
    <row r="391" spans="2:12" ht="15.75">
      <c r="B391" s="55"/>
      <c r="C391" s="10">
        <v>837</v>
      </c>
      <c r="D391" s="61" t="s">
        <v>26</v>
      </c>
      <c r="E391" s="62" t="s">
        <v>334</v>
      </c>
      <c r="F391" s="63">
        <v>4.595744680851064</v>
      </c>
      <c r="G391" s="63">
        <v>2.4871794871794872</v>
      </c>
      <c r="H391" s="63">
        <v>4.857142857142857</v>
      </c>
      <c r="I391" s="63">
        <v>5.214285714285714</v>
      </c>
      <c r="J391" s="63">
        <v>5.08</v>
      </c>
      <c r="K391" s="63">
        <v>5.014285714285714</v>
      </c>
      <c r="L391" s="63">
        <v>5.216666666666667</v>
      </c>
    </row>
    <row r="392" spans="2:12" ht="15.75">
      <c r="B392" s="57" t="s">
        <v>335</v>
      </c>
      <c r="C392" s="7"/>
      <c r="D392" s="8"/>
      <c r="E392" s="7"/>
      <c r="F392" s="9">
        <v>5.191203919738684</v>
      </c>
      <c r="G392" s="9">
        <v>5.283339228864521</v>
      </c>
      <c r="H392" s="9">
        <v>5.138560687432868</v>
      </c>
      <c r="I392" s="9">
        <v>5.242402574186628</v>
      </c>
      <c r="J392" s="9">
        <v>5.26718118338846</v>
      </c>
      <c r="K392" s="9">
        <v>5.196398799599867</v>
      </c>
      <c r="L392" s="9">
        <v>5.0319255071499835</v>
      </c>
    </row>
    <row r="393" spans="3:12" ht="15">
      <c r="C393" s="10">
        <v>284</v>
      </c>
      <c r="D393" s="61" t="s">
        <v>11</v>
      </c>
      <c r="E393" s="62" t="s">
        <v>335</v>
      </c>
      <c r="F393" s="63">
        <v>5.269829002028789</v>
      </c>
      <c r="G393" s="63">
        <v>5.362691131498471</v>
      </c>
      <c r="H393" s="63">
        <v>5.155770324047754</v>
      </c>
      <c r="I393" s="63">
        <v>5.292397660818714</v>
      </c>
      <c r="J393" s="63">
        <v>5.340570719602978</v>
      </c>
      <c r="K393" s="63">
        <v>5.337543053960965</v>
      </c>
      <c r="L393" s="63">
        <v>5.152667723190703</v>
      </c>
    </row>
    <row r="394" spans="3:12" ht="15">
      <c r="C394" s="10">
        <v>280</v>
      </c>
      <c r="D394" s="61" t="s">
        <v>15</v>
      </c>
      <c r="E394" s="62" t="s">
        <v>336</v>
      </c>
      <c r="F394" s="63">
        <v>4.942021803766105</v>
      </c>
      <c r="G394" s="63">
        <v>5.005037783375315</v>
      </c>
      <c r="H394" s="63">
        <v>5</v>
      </c>
      <c r="I394" s="63">
        <v>5.014084507042254</v>
      </c>
      <c r="J394" s="63">
        <v>5.034267912772585</v>
      </c>
      <c r="K394" s="63">
        <v>5.002932551319648</v>
      </c>
      <c r="L394" s="63">
        <v>4.609826589595376</v>
      </c>
    </row>
    <row r="395" spans="3:12" ht="15">
      <c r="C395" s="10">
        <v>848</v>
      </c>
      <c r="D395" s="61" t="s">
        <v>19</v>
      </c>
      <c r="E395" s="62" t="s">
        <v>337</v>
      </c>
      <c r="F395" s="63">
        <v>5.113559322033899</v>
      </c>
      <c r="G395" s="63">
        <v>5.424568965517241</v>
      </c>
      <c r="H395" s="63">
        <v>5.258823529411765</v>
      </c>
      <c r="I395" s="63">
        <v>4.976237623762376</v>
      </c>
      <c r="J395" s="63">
        <v>4.734251968503937</v>
      </c>
      <c r="K395" s="63">
        <v>4.895666131621188</v>
      </c>
      <c r="L395" s="63">
        <v>5.564705882352941</v>
      </c>
    </row>
    <row r="396" spans="3:12" ht="15">
      <c r="C396" s="10">
        <v>285</v>
      </c>
      <c r="D396" s="61" t="s">
        <v>26</v>
      </c>
      <c r="E396" s="62" t="s">
        <v>338</v>
      </c>
      <c r="F396" s="63">
        <v>4.755027422303473</v>
      </c>
      <c r="G396" s="63">
        <v>5.090909090909091</v>
      </c>
      <c r="H396" s="63">
        <v>5.024390243902439</v>
      </c>
      <c r="I396" s="63">
        <v>5.072164948453608</v>
      </c>
      <c r="J396" s="63">
        <v>5.0886075949367084</v>
      </c>
      <c r="K396" s="63">
        <v>4.978021978021978</v>
      </c>
      <c r="L396" s="63">
        <v>3.414141414141414</v>
      </c>
    </row>
    <row r="397" spans="3:12" ht="15">
      <c r="C397" s="10">
        <v>286</v>
      </c>
      <c r="D397" s="61" t="s">
        <v>26</v>
      </c>
      <c r="E397" s="62" t="s">
        <v>339</v>
      </c>
      <c r="F397" s="63">
        <v>5.516886930983847</v>
      </c>
      <c r="G397" s="63">
        <v>5</v>
      </c>
      <c r="H397" s="63">
        <v>5.01980198019802</v>
      </c>
      <c r="I397" s="63">
        <v>6.306930693069307</v>
      </c>
      <c r="J397" s="63">
        <v>7.623762376237623</v>
      </c>
      <c r="K397" s="63">
        <v>5.480392156862745</v>
      </c>
      <c r="L397" s="63">
        <v>4.333333333333333</v>
      </c>
    </row>
    <row r="398" spans="3:12" ht="15">
      <c r="C398" s="10">
        <v>289</v>
      </c>
      <c r="D398" s="61" t="s">
        <v>26</v>
      </c>
      <c r="E398" s="62" t="s">
        <v>340</v>
      </c>
      <c r="F398" s="63">
        <v>5.082077051926298</v>
      </c>
      <c r="G398" s="63">
        <v>5</v>
      </c>
      <c r="H398" s="63">
        <v>4.989690721649485</v>
      </c>
      <c r="I398" s="63">
        <v>5.47</v>
      </c>
      <c r="J398" s="63">
        <v>5.3</v>
      </c>
      <c r="K398" s="63">
        <v>5.18</v>
      </c>
      <c r="L398" s="63">
        <v>4.55</v>
      </c>
    </row>
    <row r="399" spans="2:12" ht="15.75">
      <c r="B399" s="57" t="s">
        <v>341</v>
      </c>
      <c r="C399" s="7"/>
      <c r="D399" s="8"/>
      <c r="E399" s="7"/>
      <c r="F399" s="9">
        <v>4.887887582098672</v>
      </c>
      <c r="G399" s="9">
        <v>4.691621219633118</v>
      </c>
      <c r="H399" s="9">
        <v>4.908052230685528</v>
      </c>
      <c r="I399" s="9">
        <v>4.957359009628611</v>
      </c>
      <c r="J399" s="9">
        <v>4.84710920770878</v>
      </c>
      <c r="K399" s="9">
        <v>4.953695836873407</v>
      </c>
      <c r="L399" s="9">
        <v>4.950189953566906</v>
      </c>
    </row>
    <row r="400" spans="3:12" ht="15">
      <c r="C400" s="10">
        <v>292</v>
      </c>
      <c r="D400" s="61" t="s">
        <v>15</v>
      </c>
      <c r="E400" s="62" t="s">
        <v>443</v>
      </c>
      <c r="F400" s="63">
        <v>4.770301624129931</v>
      </c>
      <c r="G400" s="63">
        <v>4.541588492808005</v>
      </c>
      <c r="H400" s="63">
        <v>4.7553264604811</v>
      </c>
      <c r="I400" s="63">
        <v>4.934547524188958</v>
      </c>
      <c r="J400" s="63">
        <v>4.773031394750386</v>
      </c>
      <c r="K400" s="63">
        <v>4.778606965174129</v>
      </c>
      <c r="L400" s="63">
        <v>4.8085529587270015</v>
      </c>
    </row>
    <row r="401" spans="3:12" ht="15">
      <c r="C401" s="10">
        <v>293</v>
      </c>
      <c r="D401" s="61" t="s">
        <v>26</v>
      </c>
      <c r="E401" s="62" t="s">
        <v>342</v>
      </c>
      <c r="F401" s="63">
        <v>6.265040650406504</v>
      </c>
      <c r="G401" s="63">
        <v>5.568421052631579</v>
      </c>
      <c r="H401" s="63">
        <v>5.546391752577319</v>
      </c>
      <c r="I401" s="63">
        <v>5.9</v>
      </c>
      <c r="J401" s="63">
        <v>5.731182795698925</v>
      </c>
      <c r="K401" s="63">
        <v>7.3584905660377355</v>
      </c>
      <c r="L401" s="63">
        <v>7.228070175438597</v>
      </c>
    </row>
    <row r="402" spans="3:12" ht="15">
      <c r="C402" s="10">
        <v>294</v>
      </c>
      <c r="D402" s="61" t="s">
        <v>26</v>
      </c>
      <c r="E402" s="62" t="s">
        <v>343</v>
      </c>
      <c r="F402" s="63">
        <v>5.081047381546135</v>
      </c>
      <c r="G402" s="63">
        <v>5.316901408450704</v>
      </c>
      <c r="H402" s="63">
        <v>6.306930693069307</v>
      </c>
      <c r="I402" s="63">
        <v>4.586666666666667</v>
      </c>
      <c r="J402" s="63">
        <v>4.372781065088757</v>
      </c>
      <c r="K402" s="63">
        <v>5.427350427350428</v>
      </c>
      <c r="L402" s="63">
        <v>5.048780487804878</v>
      </c>
    </row>
    <row r="403" spans="3:12" ht="15">
      <c r="C403" s="10">
        <v>381</v>
      </c>
      <c r="D403" s="61" t="s">
        <v>26</v>
      </c>
      <c r="E403" s="62" t="s">
        <v>344</v>
      </c>
      <c r="F403" s="63">
        <v>5.181818181818182</v>
      </c>
      <c r="G403" s="63">
        <v>5.066298342541437</v>
      </c>
      <c r="H403" s="63">
        <v>5.010810810810811</v>
      </c>
      <c r="I403" s="63">
        <v>4.908536585365853</v>
      </c>
      <c r="J403" s="63">
        <v>5.938461538461539</v>
      </c>
      <c r="K403" s="63">
        <v>5.297520661157025</v>
      </c>
      <c r="L403" s="63">
        <v>5.0578512396694215</v>
      </c>
    </row>
    <row r="404" spans="2:12" ht="15.75">
      <c r="B404" s="57" t="s">
        <v>345</v>
      </c>
      <c r="C404" s="7"/>
      <c r="D404" s="8"/>
      <c r="E404" s="7"/>
      <c r="F404" s="9">
        <v>5.135426082669077</v>
      </c>
      <c r="G404" s="9">
        <v>4.746025015899936</v>
      </c>
      <c r="H404" s="9">
        <v>4.758744394618834</v>
      </c>
      <c r="I404" s="9">
        <v>5.315127048207077</v>
      </c>
      <c r="J404" s="9">
        <v>5.235204470408941</v>
      </c>
      <c r="K404" s="9">
        <v>5.544604927782498</v>
      </c>
      <c r="L404" s="9">
        <v>5.400344629523262</v>
      </c>
    </row>
    <row r="405" spans="3:12" ht="15">
      <c r="C405" s="10">
        <v>349</v>
      </c>
      <c r="D405" s="61" t="s">
        <v>11</v>
      </c>
      <c r="E405" s="62" t="s">
        <v>346</v>
      </c>
      <c r="F405" s="63">
        <v>4.970156727254519</v>
      </c>
      <c r="G405" s="63">
        <v>4.5366538952745845</v>
      </c>
      <c r="H405" s="63">
        <v>4.608683779355544</v>
      </c>
      <c r="I405" s="63">
        <v>5.103538283062645</v>
      </c>
      <c r="J405" s="63">
        <v>5.161713007350591</v>
      </c>
      <c r="K405" s="63">
        <v>5.373723621511232</v>
      </c>
      <c r="L405" s="63">
        <v>5.239666550885724</v>
      </c>
    </row>
    <row r="406" spans="3:12" ht="15">
      <c r="C406" s="10">
        <v>350</v>
      </c>
      <c r="D406" s="61" t="s">
        <v>26</v>
      </c>
      <c r="E406" s="62" t="s">
        <v>347</v>
      </c>
      <c r="F406" s="63">
        <v>5.7316666666666665</v>
      </c>
      <c r="G406" s="63">
        <v>6.96</v>
      </c>
      <c r="H406" s="63">
        <v>5.46</v>
      </c>
      <c r="I406" s="63">
        <v>5.65</v>
      </c>
      <c r="J406" s="63">
        <v>5.49</v>
      </c>
      <c r="K406" s="63">
        <v>5.48</v>
      </c>
      <c r="L406" s="63">
        <v>5.35</v>
      </c>
    </row>
    <row r="407" spans="3:12" ht="15">
      <c r="C407" s="10">
        <v>351</v>
      </c>
      <c r="D407" s="61" t="s">
        <v>26</v>
      </c>
      <c r="E407" s="62" t="s">
        <v>348</v>
      </c>
      <c r="F407" s="63">
        <v>6.689562289562289</v>
      </c>
      <c r="G407" s="63">
        <v>7.031531531531532</v>
      </c>
      <c r="H407" s="63">
        <v>6.11231884057971</v>
      </c>
      <c r="I407" s="63">
        <v>6.9393939393939394</v>
      </c>
      <c r="J407" s="63">
        <v>6.225454545454546</v>
      </c>
      <c r="K407" s="63">
        <v>7.053571428571429</v>
      </c>
      <c r="L407" s="63">
        <v>6.973214285714286</v>
      </c>
    </row>
    <row r="408" spans="3:12" ht="15">
      <c r="C408" s="10">
        <v>352</v>
      </c>
      <c r="D408" s="61" t="s">
        <v>26</v>
      </c>
      <c r="E408" s="62" t="s">
        <v>349</v>
      </c>
      <c r="F408" s="63">
        <v>5.567991631799163</v>
      </c>
      <c r="G408" s="63">
        <v>5.655</v>
      </c>
      <c r="H408" s="63">
        <v>4.892857142857143</v>
      </c>
      <c r="I408" s="63">
        <v>5.409090909090909</v>
      </c>
      <c r="J408" s="63">
        <v>5.173913043478261</v>
      </c>
      <c r="K408" s="63">
        <v>6</v>
      </c>
      <c r="L408" s="63">
        <v>7.29</v>
      </c>
    </row>
    <row r="409" spans="3:12" ht="15">
      <c r="C409" s="10">
        <v>355</v>
      </c>
      <c r="D409" s="61" t="s">
        <v>26</v>
      </c>
      <c r="E409" s="62" t="s">
        <v>350</v>
      </c>
      <c r="F409" s="63">
        <v>5.379005524861879</v>
      </c>
      <c r="G409" s="63">
        <v>4.797872340425532</v>
      </c>
      <c r="H409" s="63">
        <v>5.343558282208589</v>
      </c>
      <c r="I409" s="63">
        <v>5.680981595092025</v>
      </c>
      <c r="J409" s="63">
        <v>4.988571428571428</v>
      </c>
      <c r="K409" s="63">
        <v>7.16</v>
      </c>
      <c r="L409" s="63">
        <v>5</v>
      </c>
    </row>
    <row r="410" spans="3:12" ht="15">
      <c r="C410" s="10">
        <v>364</v>
      </c>
      <c r="D410" s="61" t="s">
        <v>26</v>
      </c>
      <c r="E410" s="62" t="s">
        <v>420</v>
      </c>
      <c r="F410" s="63">
        <v>5.137767220902613</v>
      </c>
      <c r="G410" s="63">
        <v>3.652173913043478</v>
      </c>
      <c r="H410" s="63">
        <v>4.507936507936508</v>
      </c>
      <c r="I410" s="63">
        <v>8.5</v>
      </c>
      <c r="J410" s="63">
        <v>5.054054054054054</v>
      </c>
      <c r="K410" s="63">
        <v>5.0144927536231885</v>
      </c>
      <c r="L410" s="63">
        <v>4.968253968253968</v>
      </c>
    </row>
    <row r="411" spans="3:12" ht="15">
      <c r="C411" s="10">
        <v>503</v>
      </c>
      <c r="D411" s="61" t="s">
        <v>32</v>
      </c>
      <c r="E411" s="62" t="s">
        <v>462</v>
      </c>
      <c r="F411" s="63">
        <v>0</v>
      </c>
      <c r="G411" s="63">
        <v>0</v>
      </c>
      <c r="H411" s="63">
        <v>0</v>
      </c>
      <c r="I411" s="63">
        <v>0</v>
      </c>
      <c r="J411" s="63">
        <v>0</v>
      </c>
      <c r="K411" s="63">
        <v>0</v>
      </c>
      <c r="L411" s="63">
        <v>0</v>
      </c>
    </row>
    <row r="412" ht="15">
      <c r="D412"/>
    </row>
    <row r="413" ht="15">
      <c r="D413"/>
    </row>
    <row r="414" ht="15">
      <c r="D414"/>
    </row>
    <row r="415" ht="15">
      <c r="D415"/>
    </row>
    <row r="416" ht="15">
      <c r="D416"/>
    </row>
    <row r="417" ht="15">
      <c r="D417"/>
    </row>
    <row r="418" ht="15">
      <c r="D418"/>
    </row>
    <row r="419" ht="15">
      <c r="D419"/>
    </row>
    <row r="420" ht="15">
      <c r="D420"/>
    </row>
    <row r="421" ht="15">
      <c r="D421"/>
    </row>
    <row r="422" ht="15">
      <c r="D422"/>
    </row>
    <row r="423" ht="15">
      <c r="D423"/>
    </row>
    <row r="424" ht="15">
      <c r="D424"/>
    </row>
    <row r="425" ht="15">
      <c r="D425"/>
    </row>
    <row r="426" ht="15">
      <c r="D426"/>
    </row>
    <row r="427" ht="15">
      <c r="D427"/>
    </row>
    <row r="428" ht="15">
      <c r="D428"/>
    </row>
    <row r="429" ht="15">
      <c r="D429"/>
    </row>
    <row r="430" ht="15">
      <c r="D430"/>
    </row>
    <row r="431" ht="15">
      <c r="D431"/>
    </row>
    <row r="432" ht="15">
      <c r="D432"/>
    </row>
  </sheetData>
  <sheetProtection/>
  <mergeCells count="2">
    <mergeCell ref="B2:I2"/>
    <mergeCell ref="B8:E8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15.7109375" style="0" customWidth="1"/>
    <col min="3" max="3" width="9.57421875" style="0" hidden="1" customWidth="1"/>
    <col min="4" max="4" width="9.7109375" style="2" customWidth="1"/>
    <col min="5" max="5" width="50.7109375" style="0" customWidth="1"/>
    <col min="6" max="6" width="9.7109375" style="0" customWidth="1"/>
    <col min="7" max="12" width="8.7109375" style="0" customWidth="1"/>
  </cols>
  <sheetData>
    <row r="1" spans="1:12" ht="26.25">
      <c r="A1" s="54" t="s">
        <v>407</v>
      </c>
      <c r="B1" s="55" t="s">
        <v>0</v>
      </c>
      <c r="C1" s="10"/>
      <c r="D1" s="61"/>
      <c r="E1" s="62"/>
      <c r="F1" s="63"/>
      <c r="G1" s="63"/>
      <c r="H1" s="63"/>
      <c r="I1" s="63"/>
      <c r="J1" s="63"/>
      <c r="K1" s="63"/>
      <c r="L1" s="63"/>
    </row>
    <row r="2" spans="2:5" ht="15">
      <c r="B2" s="56" t="s">
        <v>385</v>
      </c>
      <c r="C2" s="56"/>
      <c r="D2" s="56"/>
      <c r="E2" s="56"/>
    </row>
    <row r="3" ht="15">
      <c r="B3" s="1" t="str">
        <f>+Principal!B8</f>
        <v>AÑO 2010 - AL II TRIMESTRE </v>
      </c>
    </row>
    <row r="5" spans="2:12" ht="15">
      <c r="B5" s="3" t="s">
        <v>2</v>
      </c>
      <c r="C5" s="3" t="s">
        <v>3</v>
      </c>
      <c r="D5" s="4" t="s">
        <v>4</v>
      </c>
      <c r="E5" s="3" t="s">
        <v>5</v>
      </c>
      <c r="F5" s="3" t="s">
        <v>444</v>
      </c>
      <c r="G5" s="58">
        <v>40179</v>
      </c>
      <c r="H5" s="58">
        <v>40210</v>
      </c>
      <c r="I5" s="58">
        <v>40238</v>
      </c>
      <c r="J5" s="58">
        <v>40269</v>
      </c>
      <c r="K5" s="58">
        <v>40299</v>
      </c>
      <c r="L5" s="58">
        <v>40330</v>
      </c>
    </row>
    <row r="6" spans="2:12" ht="9" customHeight="1">
      <c r="B6" s="1"/>
      <c r="C6" s="1"/>
      <c r="D6" s="5"/>
      <c r="E6" s="1"/>
      <c r="F6" s="1"/>
      <c r="G6" s="1"/>
      <c r="H6" s="1"/>
      <c r="I6" s="1"/>
      <c r="J6" s="1"/>
      <c r="K6" s="1"/>
      <c r="L6" s="1"/>
    </row>
    <row r="7" spans="2:12" ht="9" customHeight="1">
      <c r="B7" s="1"/>
      <c r="C7" s="1"/>
      <c r="D7" s="5"/>
      <c r="E7" s="1"/>
      <c r="F7" s="1"/>
      <c r="G7" s="1"/>
      <c r="H7" s="1"/>
      <c r="I7" s="1"/>
      <c r="J7" s="1"/>
      <c r="K7" s="1"/>
      <c r="L7" s="1"/>
    </row>
    <row r="8" spans="2:12" ht="15.75">
      <c r="B8" s="81" t="s">
        <v>409</v>
      </c>
      <c r="C8" s="82"/>
      <c r="D8" s="82"/>
      <c r="E8" s="83"/>
      <c r="F8" s="6">
        <v>5.866698617006709</v>
      </c>
      <c r="G8" s="6">
        <v>5.917129372570794</v>
      </c>
      <c r="H8" s="6">
        <v>5.575790770916062</v>
      </c>
      <c r="I8" s="6">
        <v>6.213733206676618</v>
      </c>
      <c r="J8" s="6">
        <v>5.686029509504187</v>
      </c>
      <c r="K8" s="6">
        <v>5.798642533936651</v>
      </c>
      <c r="L8" s="6">
        <v>5.572768694719914</v>
      </c>
    </row>
    <row r="10" spans="2:12" ht="15.75">
      <c r="B10" s="57" t="s">
        <v>6</v>
      </c>
      <c r="C10" s="7"/>
      <c r="D10" s="8"/>
      <c r="E10" s="7"/>
      <c r="F10" s="9">
        <v>4.904992548435172</v>
      </c>
      <c r="G10" s="9">
        <v>4.904940119760479</v>
      </c>
      <c r="H10" s="9">
        <v>4.724497393894267</v>
      </c>
      <c r="I10" s="9">
        <v>5.342026825633383</v>
      </c>
      <c r="J10" s="9">
        <v>4.954881656804734</v>
      </c>
      <c r="K10" s="9">
        <v>4.7955719557195575</v>
      </c>
      <c r="L10" s="9">
        <v>4.60192023633678</v>
      </c>
    </row>
    <row r="11" spans="2:12" ht="15.75">
      <c r="B11" s="55"/>
      <c r="C11" s="10">
        <v>2</v>
      </c>
      <c r="D11" s="61" t="s">
        <v>7</v>
      </c>
      <c r="E11" s="62" t="s">
        <v>8</v>
      </c>
      <c r="F11" s="63">
        <v>3.6297726297726296</v>
      </c>
      <c r="G11" s="63">
        <v>3.776061776061776</v>
      </c>
      <c r="H11" s="63">
        <v>3.6911196911196913</v>
      </c>
      <c r="I11" s="63">
        <v>4.132561132561133</v>
      </c>
      <c r="J11" s="63">
        <v>3.69987063389392</v>
      </c>
      <c r="K11" s="63">
        <v>3.3221649484536084</v>
      </c>
      <c r="L11" s="63">
        <v>3.1966364812419146</v>
      </c>
    </row>
    <row r="12" spans="2:12" ht="15.75">
      <c r="B12" s="55"/>
      <c r="C12" s="10">
        <v>7</v>
      </c>
      <c r="D12" s="61" t="s">
        <v>9</v>
      </c>
      <c r="E12" s="62" t="s">
        <v>10</v>
      </c>
      <c r="F12" s="63">
        <v>6.245098039215686</v>
      </c>
      <c r="G12" s="63">
        <v>5.720588235294118</v>
      </c>
      <c r="H12" s="63">
        <v>5.9411764705882355</v>
      </c>
      <c r="I12" s="63">
        <v>6.509803921568627</v>
      </c>
      <c r="J12" s="63">
        <v>6.470588235294118</v>
      </c>
      <c r="K12" s="63">
        <v>6.282296650717703</v>
      </c>
      <c r="L12" s="63">
        <v>6.180094786729858</v>
      </c>
    </row>
    <row r="13" spans="2:12" ht="15.75">
      <c r="B13" s="55"/>
      <c r="C13" s="10">
        <v>507</v>
      </c>
      <c r="D13" s="61" t="s">
        <v>11</v>
      </c>
      <c r="E13" s="62" t="s">
        <v>13</v>
      </c>
      <c r="F13" s="63">
        <v>2.038194444444444</v>
      </c>
      <c r="G13" s="63">
        <v>2.0694444444444446</v>
      </c>
      <c r="H13" s="63">
        <v>1.9097222222222223</v>
      </c>
      <c r="I13" s="63">
        <v>2.1805555555555554</v>
      </c>
      <c r="J13" s="63">
        <v>1.8104575163398693</v>
      </c>
      <c r="K13" s="63">
        <v>2.0130718954248366</v>
      </c>
      <c r="L13" s="63">
        <v>1.8888888888888888</v>
      </c>
    </row>
    <row r="14" spans="2:12" ht="15.75">
      <c r="B14" s="55"/>
      <c r="C14" s="10">
        <v>8</v>
      </c>
      <c r="D14" s="61" t="s">
        <v>11</v>
      </c>
      <c r="E14" s="62" t="s">
        <v>14</v>
      </c>
      <c r="F14" s="63">
        <v>7.575980392156862</v>
      </c>
      <c r="G14" s="63">
        <v>7.338235294117647</v>
      </c>
      <c r="H14" s="63">
        <v>6.911764705882353</v>
      </c>
      <c r="I14" s="63">
        <v>7.955882352941177</v>
      </c>
      <c r="J14" s="63">
        <v>7.588235294117647</v>
      </c>
      <c r="K14" s="63">
        <v>8.058823529411764</v>
      </c>
      <c r="L14" s="63">
        <v>7.602941176470588</v>
      </c>
    </row>
    <row r="15" spans="2:12" ht="15.75">
      <c r="B15" s="55"/>
      <c r="C15" s="10">
        <v>505</v>
      </c>
      <c r="D15" s="61" t="s">
        <v>15</v>
      </c>
      <c r="E15" s="62" t="s">
        <v>421</v>
      </c>
      <c r="F15" s="63">
        <v>12.99673202614379</v>
      </c>
      <c r="G15" s="63">
        <v>14.533333333333333</v>
      </c>
      <c r="H15" s="63">
        <v>11.057692307692308</v>
      </c>
      <c r="I15" s="63">
        <v>13.07843137254902</v>
      </c>
      <c r="J15" s="63">
        <v>12.553571428571429</v>
      </c>
      <c r="K15" s="63">
        <v>14.176470588235293</v>
      </c>
      <c r="L15" s="63">
        <v>12.843137254901961</v>
      </c>
    </row>
    <row r="16" spans="2:12" ht="15.75">
      <c r="B16" s="55"/>
      <c r="C16" s="10">
        <v>506</v>
      </c>
      <c r="D16" s="61" t="s">
        <v>15</v>
      </c>
      <c r="E16" s="62" t="s">
        <v>422</v>
      </c>
      <c r="F16" s="63">
        <v>12.149659863945578</v>
      </c>
      <c r="G16" s="63">
        <v>12.061224489795919</v>
      </c>
      <c r="H16" s="63">
        <v>10.979591836734693</v>
      </c>
      <c r="I16" s="63">
        <v>13.020408163265307</v>
      </c>
      <c r="J16" s="63">
        <v>12.387755102040817</v>
      </c>
      <c r="K16" s="63">
        <v>12.571428571428571</v>
      </c>
      <c r="L16" s="63">
        <v>11.877551020408163</v>
      </c>
    </row>
    <row r="17" spans="2:12" ht="15.75">
      <c r="B17" s="55"/>
      <c r="C17" s="10">
        <v>11</v>
      </c>
      <c r="D17" s="61" t="s">
        <v>16</v>
      </c>
      <c r="E17" s="62" t="s">
        <v>17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</row>
    <row r="18" spans="2:12" ht="15.75">
      <c r="B18" s="55"/>
      <c r="C18" s="10">
        <v>14</v>
      </c>
      <c r="D18" s="61" t="s">
        <v>16</v>
      </c>
      <c r="E18" s="62" t="s">
        <v>414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</row>
    <row r="19" spans="2:12" ht="15.75">
      <c r="B19" s="55"/>
      <c r="C19" s="10">
        <v>17</v>
      </c>
      <c r="D19" s="61" t="s">
        <v>16</v>
      </c>
      <c r="E19" s="62" t="s">
        <v>12</v>
      </c>
      <c r="F19" s="63">
        <v>8.598639455782314</v>
      </c>
      <c r="G19" s="63">
        <v>8.36734693877551</v>
      </c>
      <c r="H19" s="63">
        <v>8.306122448979592</v>
      </c>
      <c r="I19" s="63">
        <v>9.591836734693878</v>
      </c>
      <c r="J19" s="63">
        <v>8.489795918367347</v>
      </c>
      <c r="K19" s="63">
        <v>8.408163265306122</v>
      </c>
      <c r="L19" s="63">
        <v>8.428571428571429</v>
      </c>
    </row>
    <row r="20" spans="2:12" ht="15.75">
      <c r="B20" s="55"/>
      <c r="C20" s="10">
        <v>376</v>
      </c>
      <c r="D20" s="61" t="s">
        <v>16</v>
      </c>
      <c r="E20" s="62" t="s">
        <v>18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</row>
    <row r="21" spans="2:12" ht="15.75">
      <c r="B21" s="55"/>
      <c r="C21" s="10">
        <v>19</v>
      </c>
      <c r="D21" s="61" t="s">
        <v>23</v>
      </c>
      <c r="E21" s="62" t="s">
        <v>24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</row>
    <row r="22" spans="2:12" ht="15.75">
      <c r="B22" s="55"/>
      <c r="C22" s="10">
        <v>20</v>
      </c>
      <c r="D22" s="61" t="s">
        <v>23</v>
      </c>
      <c r="E22" s="62" t="s">
        <v>25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</row>
    <row r="23" spans="2:12" ht="15.75">
      <c r="B23" s="55"/>
      <c r="C23" s="10">
        <v>446</v>
      </c>
      <c r="D23" s="61" t="s">
        <v>19</v>
      </c>
      <c r="E23" s="62" t="s">
        <v>20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</row>
    <row r="24" spans="2:12" ht="15.75">
      <c r="B24" s="55"/>
      <c r="C24" s="10">
        <v>447</v>
      </c>
      <c r="D24" s="61" t="s">
        <v>19</v>
      </c>
      <c r="E24" s="62" t="s">
        <v>21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</row>
    <row r="25" spans="2:12" ht="15.75">
      <c r="B25" s="55"/>
      <c r="C25" s="10">
        <v>481</v>
      </c>
      <c r="D25" s="61" t="s">
        <v>19</v>
      </c>
      <c r="E25" s="62" t="s">
        <v>22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</row>
    <row r="26" spans="2:12" ht="15.75">
      <c r="B26" s="55"/>
      <c r="C26" s="10">
        <v>23</v>
      </c>
      <c r="D26" s="61" t="s">
        <v>26</v>
      </c>
      <c r="E26" s="62" t="s">
        <v>27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</row>
    <row r="27" spans="2:12" ht="15.75">
      <c r="B27" s="57" t="s">
        <v>28</v>
      </c>
      <c r="C27" s="7"/>
      <c r="D27" s="8"/>
      <c r="E27" s="7"/>
      <c r="F27" s="9">
        <v>7.720930232558139</v>
      </c>
      <c r="G27" s="9">
        <v>7.404761904761905</v>
      </c>
      <c r="H27" s="9">
        <v>7.255813953488372</v>
      </c>
      <c r="I27" s="9">
        <v>7.787234042553192</v>
      </c>
      <c r="J27" s="9">
        <v>7.068181818181818</v>
      </c>
      <c r="K27" s="9">
        <v>8.045454545454545</v>
      </c>
      <c r="L27" s="9">
        <v>7.3478260869565215</v>
      </c>
    </row>
    <row r="28" spans="2:12" ht="15.75">
      <c r="B28" s="55"/>
      <c r="C28" s="10">
        <v>153</v>
      </c>
      <c r="D28" s="61" t="s">
        <v>15</v>
      </c>
      <c r="E28" s="62" t="s">
        <v>29</v>
      </c>
      <c r="F28" s="63">
        <v>7.32051282051282</v>
      </c>
      <c r="G28" s="63">
        <v>6.846153846153846</v>
      </c>
      <c r="H28" s="63">
        <v>7.3076923076923075</v>
      </c>
      <c r="I28" s="63">
        <v>7.076923076923077</v>
      </c>
      <c r="J28" s="63">
        <v>8.76923076923077</v>
      </c>
      <c r="K28" s="63">
        <v>8.23076923076923</v>
      </c>
      <c r="L28" s="63">
        <v>5.6923076923076925</v>
      </c>
    </row>
    <row r="29" spans="2:12" ht="15.75">
      <c r="B29" s="55"/>
      <c r="C29" s="10">
        <v>154</v>
      </c>
      <c r="D29" s="61" t="s">
        <v>15</v>
      </c>
      <c r="E29" s="62" t="s">
        <v>30</v>
      </c>
      <c r="F29" s="63">
        <v>5.8076923076923075</v>
      </c>
      <c r="G29" s="63">
        <v>5.923076923076923</v>
      </c>
      <c r="H29" s="63">
        <v>5.615384615384615</v>
      </c>
      <c r="I29" s="63">
        <v>6.538461538461538</v>
      </c>
      <c r="J29" s="63">
        <v>4.769230769230769</v>
      </c>
      <c r="K29" s="63">
        <v>5.6923076923076925</v>
      </c>
      <c r="L29" s="63">
        <v>6.3076923076923075</v>
      </c>
    </row>
    <row r="30" spans="2:12" ht="15.75">
      <c r="B30" s="55"/>
      <c r="C30" s="10">
        <v>155</v>
      </c>
      <c r="D30" s="61" t="s">
        <v>15</v>
      </c>
      <c r="E30" s="62" t="s">
        <v>31</v>
      </c>
      <c r="F30" s="63">
        <v>9.490196078431373</v>
      </c>
      <c r="G30" s="63">
        <v>9.0625</v>
      </c>
      <c r="H30" s="63">
        <v>8.470588235294118</v>
      </c>
      <c r="I30" s="63">
        <v>9</v>
      </c>
      <c r="J30" s="63">
        <v>7.5</v>
      </c>
      <c r="K30" s="63">
        <v>9.61111111111111</v>
      </c>
      <c r="L30" s="63">
        <v>9.1</v>
      </c>
    </row>
    <row r="31" spans="3:12" ht="15">
      <c r="C31" s="10">
        <v>843</v>
      </c>
      <c r="D31" s="61" t="s">
        <v>23</v>
      </c>
      <c r="E31" s="62" t="s">
        <v>33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</row>
    <row r="32" spans="2:12" ht="15.75">
      <c r="B32" s="55"/>
      <c r="C32" s="10">
        <v>845</v>
      </c>
      <c r="D32" s="61" t="s">
        <v>23</v>
      </c>
      <c r="E32" s="62" t="s">
        <v>34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</row>
    <row r="33" spans="2:12" ht="15.75">
      <c r="B33" s="55"/>
      <c r="C33" s="10">
        <v>156</v>
      </c>
      <c r="D33" s="61" t="s">
        <v>26</v>
      </c>
      <c r="E33" s="62" t="s">
        <v>35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</row>
    <row r="34" spans="2:12" ht="15.75">
      <c r="B34" s="55"/>
      <c r="C34" s="10">
        <v>157</v>
      </c>
      <c r="D34" s="61" t="s">
        <v>26</v>
      </c>
      <c r="E34" s="62" t="s">
        <v>36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</row>
    <row r="35" spans="2:12" ht="15.75">
      <c r="B35" s="55"/>
      <c r="C35" s="10">
        <v>158</v>
      </c>
      <c r="D35" s="61" t="s">
        <v>26</v>
      </c>
      <c r="E35" s="62" t="s">
        <v>37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</row>
    <row r="36" spans="2:12" ht="15.75">
      <c r="B36" s="55"/>
      <c r="C36" s="10">
        <v>159</v>
      </c>
      <c r="D36" s="61" t="s">
        <v>26</v>
      </c>
      <c r="E36" s="62" t="s">
        <v>38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</row>
    <row r="37" spans="2:12" ht="15.75">
      <c r="B37" s="57" t="s">
        <v>39</v>
      </c>
      <c r="C37" s="7"/>
      <c r="D37" s="8"/>
      <c r="E37" s="7"/>
      <c r="F37" s="9">
        <v>6.953445065176909</v>
      </c>
      <c r="G37" s="9">
        <v>7.240223463687151</v>
      </c>
      <c r="H37" s="9">
        <v>6.6187845303867405</v>
      </c>
      <c r="I37" s="9">
        <v>7.320224719101123</v>
      </c>
      <c r="J37" s="9">
        <v>6.629213483146067</v>
      </c>
      <c r="K37" s="9">
        <v>6.977653631284916</v>
      </c>
      <c r="L37" s="9">
        <v>6.9</v>
      </c>
    </row>
    <row r="38" spans="2:12" ht="15.75">
      <c r="B38" s="55"/>
      <c r="C38" s="10">
        <v>161</v>
      </c>
      <c r="D38" s="61" t="s">
        <v>9</v>
      </c>
      <c r="E38" s="62" t="s">
        <v>40</v>
      </c>
      <c r="F38" s="63">
        <v>6.7875318066157755</v>
      </c>
      <c r="G38" s="63">
        <v>7.128787878787879</v>
      </c>
      <c r="H38" s="63">
        <v>6.589147286821706</v>
      </c>
      <c r="I38" s="63">
        <v>7.320610687022901</v>
      </c>
      <c r="J38" s="63">
        <v>6.4186046511627906</v>
      </c>
      <c r="K38" s="63">
        <v>6.623076923076923</v>
      </c>
      <c r="L38" s="63">
        <v>6.892307692307693</v>
      </c>
    </row>
    <row r="39" spans="2:12" ht="15.75">
      <c r="B39" s="55"/>
      <c r="C39" s="10">
        <v>162</v>
      </c>
      <c r="D39" s="61" t="s">
        <v>11</v>
      </c>
      <c r="E39" s="62" t="s">
        <v>410</v>
      </c>
      <c r="F39" s="63">
        <v>7.217054263565892</v>
      </c>
      <c r="G39" s="63">
        <v>7.071428571428571</v>
      </c>
      <c r="H39" s="63">
        <v>6.25531914893617</v>
      </c>
      <c r="I39" s="63">
        <v>7.046511627906977</v>
      </c>
      <c r="J39" s="63">
        <v>6.844444444444444</v>
      </c>
      <c r="K39" s="63">
        <v>7.688888888888889</v>
      </c>
      <c r="L39" s="63">
        <v>6.826086956521739</v>
      </c>
    </row>
    <row r="40" spans="2:12" ht="15.75">
      <c r="B40" s="55"/>
      <c r="C40" s="10">
        <v>167</v>
      </c>
      <c r="D40" s="61" t="s">
        <v>15</v>
      </c>
      <c r="E40" s="62" t="s">
        <v>423</v>
      </c>
      <c r="F40" s="63">
        <v>9.033333333333333</v>
      </c>
      <c r="G40" s="63">
        <v>11.6</v>
      </c>
      <c r="H40" s="63">
        <v>10.8</v>
      </c>
      <c r="I40" s="63">
        <v>10.25</v>
      </c>
      <c r="J40" s="63">
        <v>11</v>
      </c>
      <c r="K40" s="63">
        <v>10.5</v>
      </c>
      <c r="L40" s="63">
        <v>8</v>
      </c>
    </row>
    <row r="41" spans="2:12" ht="15.75">
      <c r="B41" s="55"/>
      <c r="C41" s="10">
        <v>163</v>
      </c>
      <c r="D41" s="61" t="s">
        <v>23</v>
      </c>
      <c r="E41" s="62" t="s">
        <v>411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</row>
    <row r="42" spans="3:12" ht="15">
      <c r="C42" s="10">
        <v>164</v>
      </c>
      <c r="D42" s="61" t="s">
        <v>23</v>
      </c>
      <c r="E42" s="62" t="s">
        <v>412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</row>
    <row r="43" spans="2:12" ht="15.75">
      <c r="B43" s="55"/>
      <c r="C43" s="10">
        <v>165</v>
      </c>
      <c r="D43" s="61" t="s">
        <v>23</v>
      </c>
      <c r="E43" s="62" t="s">
        <v>44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</row>
    <row r="44" spans="2:12" ht="15.75">
      <c r="B44" s="55"/>
      <c r="C44" s="10">
        <v>166</v>
      </c>
      <c r="D44" s="61" t="s">
        <v>23</v>
      </c>
      <c r="E44" s="62" t="s">
        <v>45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</row>
    <row r="45" spans="2:12" ht="15.75">
      <c r="B45" s="55"/>
      <c r="C45" s="10">
        <v>168</v>
      </c>
      <c r="D45" s="61" t="s">
        <v>23</v>
      </c>
      <c r="E45" s="62" t="s">
        <v>413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</row>
    <row r="46" spans="2:12" ht="15.75">
      <c r="B46" s="55"/>
      <c r="C46" s="10">
        <v>169</v>
      </c>
      <c r="D46" s="61" t="s">
        <v>23</v>
      </c>
      <c r="E46" s="62" t="s">
        <v>46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</row>
    <row r="47" spans="2:12" ht="15.75">
      <c r="B47" s="55"/>
      <c r="C47" s="10">
        <v>170</v>
      </c>
      <c r="D47" s="61" t="s">
        <v>23</v>
      </c>
      <c r="E47" s="62" t="s">
        <v>47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</row>
    <row r="48" spans="2:12" ht="15.75">
      <c r="B48" s="55"/>
      <c r="C48" s="10">
        <v>181</v>
      </c>
      <c r="D48" s="61" t="s">
        <v>41</v>
      </c>
      <c r="E48" s="62" t="s">
        <v>42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</row>
    <row r="49" spans="2:12" ht="15.75">
      <c r="B49" s="55"/>
      <c r="C49" s="10">
        <v>185</v>
      </c>
      <c r="D49" s="61" t="s">
        <v>41</v>
      </c>
      <c r="E49" s="62" t="s">
        <v>43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</row>
    <row r="50" spans="2:12" ht="15.75">
      <c r="B50" s="55"/>
      <c r="C50" s="10">
        <v>487</v>
      </c>
      <c r="D50" s="61" t="s">
        <v>19</v>
      </c>
      <c r="E50" s="62" t="s">
        <v>415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</row>
    <row r="51" spans="2:12" ht="15.75">
      <c r="B51" s="55"/>
      <c r="C51" s="10">
        <v>171</v>
      </c>
      <c r="D51" s="61" t="s">
        <v>26</v>
      </c>
      <c r="E51" s="62" t="s">
        <v>48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</row>
    <row r="52" spans="2:12" ht="15.75">
      <c r="B52" s="55"/>
      <c r="C52" s="10">
        <v>175</v>
      </c>
      <c r="D52" s="61" t="s">
        <v>26</v>
      </c>
      <c r="E52" s="62" t="s">
        <v>49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</row>
    <row r="53" spans="2:12" ht="15.75">
      <c r="B53" s="55"/>
      <c r="C53" s="10">
        <v>178</v>
      </c>
      <c r="D53" s="61" t="s">
        <v>26</v>
      </c>
      <c r="E53" s="62" t="s">
        <v>50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</row>
    <row r="54" spans="2:12" ht="15.75">
      <c r="B54" s="55"/>
      <c r="C54" s="10">
        <v>179</v>
      </c>
      <c r="D54" s="61" t="s">
        <v>26</v>
      </c>
      <c r="E54" s="62" t="s">
        <v>51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</row>
    <row r="55" spans="2:12" ht="15.75">
      <c r="B55" s="55"/>
      <c r="C55" s="10">
        <v>190</v>
      </c>
      <c r="D55" s="61" t="s">
        <v>26</v>
      </c>
      <c r="E55" s="62" t="s">
        <v>52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</row>
    <row r="56" spans="2:12" ht="15.75">
      <c r="B56" s="55"/>
      <c r="C56" s="10">
        <v>379</v>
      </c>
      <c r="D56" s="61" t="s">
        <v>26</v>
      </c>
      <c r="E56" s="62" t="s">
        <v>53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</row>
    <row r="57" spans="2:12" ht="15.75">
      <c r="B57" s="57" t="s">
        <v>54</v>
      </c>
      <c r="C57" s="7"/>
      <c r="D57" s="8"/>
      <c r="E57" s="7"/>
      <c r="F57" s="9">
        <v>7.515723270440251</v>
      </c>
      <c r="G57" s="9">
        <v>7.226415094339623</v>
      </c>
      <c r="H57" s="9">
        <v>7.547169811320755</v>
      </c>
      <c r="I57" s="9">
        <v>7.679245283018868</v>
      </c>
      <c r="J57" s="9">
        <v>7.60377358490566</v>
      </c>
      <c r="K57" s="9">
        <v>7.830188679245283</v>
      </c>
      <c r="L57" s="9">
        <v>6.945454545454545</v>
      </c>
    </row>
    <row r="58" spans="2:12" ht="15.75">
      <c r="B58" s="55"/>
      <c r="C58" s="10">
        <v>67</v>
      </c>
      <c r="D58" s="61" t="s">
        <v>11</v>
      </c>
      <c r="E58" s="62" t="s">
        <v>55</v>
      </c>
      <c r="F58" s="63">
        <v>7.166666666666667</v>
      </c>
      <c r="G58" s="63">
        <v>6.7368421052631575</v>
      </c>
      <c r="H58" s="63">
        <v>6.947368421052632</v>
      </c>
      <c r="I58" s="63">
        <v>7.421052631578948</v>
      </c>
      <c r="J58" s="63">
        <v>7.552631578947368</v>
      </c>
      <c r="K58" s="63">
        <v>7.315789473684211</v>
      </c>
      <c r="L58" s="63">
        <v>6.675</v>
      </c>
    </row>
    <row r="59" spans="2:12" ht="15.75">
      <c r="B59" s="55"/>
      <c r="C59" s="10">
        <v>68</v>
      </c>
      <c r="D59" s="61" t="s">
        <v>15</v>
      </c>
      <c r="E59" s="62" t="s">
        <v>56</v>
      </c>
      <c r="F59" s="63">
        <v>8.4</v>
      </c>
      <c r="G59" s="63">
        <v>8.466666666666667</v>
      </c>
      <c r="H59" s="63">
        <v>9.066666666666666</v>
      </c>
      <c r="I59" s="63">
        <v>8.333333333333334</v>
      </c>
      <c r="J59" s="63">
        <v>7.733333333333333</v>
      </c>
      <c r="K59" s="63">
        <v>9.133333333333333</v>
      </c>
      <c r="L59" s="63">
        <v>7.666666666666667</v>
      </c>
    </row>
    <row r="60" spans="2:12" ht="15.75">
      <c r="B60" s="55"/>
      <c r="C60" s="10">
        <v>70</v>
      </c>
      <c r="D60" s="61" t="s">
        <v>41</v>
      </c>
      <c r="E60" s="62" t="s">
        <v>57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</row>
    <row r="61" spans="2:12" ht="15.75">
      <c r="B61" s="55"/>
      <c r="C61" s="10">
        <v>72</v>
      </c>
      <c r="D61" s="61" t="s">
        <v>41</v>
      </c>
      <c r="E61" s="62" t="s">
        <v>58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</row>
    <row r="62" spans="2:12" ht="15.75">
      <c r="B62" s="55"/>
      <c r="C62" s="10">
        <v>69</v>
      </c>
      <c r="D62" s="61" t="s">
        <v>26</v>
      </c>
      <c r="E62" s="62" t="s">
        <v>59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</row>
    <row r="63" spans="2:12" ht="15.75">
      <c r="B63" s="55"/>
      <c r="C63" s="10">
        <v>71</v>
      </c>
      <c r="D63" s="61" t="s">
        <v>26</v>
      </c>
      <c r="E63" s="62" t="s">
        <v>60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</row>
    <row r="64" spans="2:12" ht="15.75">
      <c r="B64" s="55"/>
      <c r="C64" s="10">
        <v>468</v>
      </c>
      <c r="D64" s="61" t="s">
        <v>32</v>
      </c>
      <c r="E64" s="62" t="s">
        <v>445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</row>
    <row r="65" spans="2:12" ht="15.75">
      <c r="B65" s="57" t="s">
        <v>61</v>
      </c>
      <c r="C65" s="7"/>
      <c r="D65" s="8"/>
      <c r="E65" s="7"/>
      <c r="F65" s="9">
        <v>5.723307291666667</v>
      </c>
      <c r="G65" s="9">
        <v>6.113948919449902</v>
      </c>
      <c r="H65" s="9">
        <v>5.421875</v>
      </c>
      <c r="I65" s="9">
        <v>6.066147859922179</v>
      </c>
      <c r="J65" s="9">
        <v>5.650390625</v>
      </c>
      <c r="K65" s="9">
        <v>5.8431372549019605</v>
      </c>
      <c r="L65" s="9">
        <v>5.352475247524753</v>
      </c>
    </row>
    <row r="66" spans="2:12" ht="15.75">
      <c r="B66" s="55"/>
      <c r="C66" s="10">
        <v>3</v>
      </c>
      <c r="D66" s="61" t="s">
        <v>7</v>
      </c>
      <c r="E66" s="62" t="s">
        <v>62</v>
      </c>
      <c r="F66" s="63">
        <v>3.4928825622775803</v>
      </c>
      <c r="G66" s="63">
        <v>3.8345323741007196</v>
      </c>
      <c r="H66" s="63">
        <v>3.306049822064057</v>
      </c>
      <c r="I66" s="63">
        <v>3.718861209964413</v>
      </c>
      <c r="J66" s="63">
        <v>3.3665480427046264</v>
      </c>
      <c r="K66" s="63">
        <v>3.539285714285714</v>
      </c>
      <c r="L66" s="63">
        <v>3.257142857142857</v>
      </c>
    </row>
    <row r="67" spans="2:12" ht="15.75">
      <c r="B67" s="55"/>
      <c r="C67" s="10">
        <v>76</v>
      </c>
      <c r="D67" s="61" t="s">
        <v>9</v>
      </c>
      <c r="E67" s="62" t="s">
        <v>63</v>
      </c>
      <c r="F67" s="63">
        <v>7.821078431372549</v>
      </c>
      <c r="G67" s="63">
        <v>8.134328358208956</v>
      </c>
      <c r="H67" s="63">
        <v>7.213235294117647</v>
      </c>
      <c r="I67" s="63">
        <v>8.397058823529411</v>
      </c>
      <c r="J67" s="63">
        <v>7.823529411764706</v>
      </c>
      <c r="K67" s="63">
        <v>7.970802919708029</v>
      </c>
      <c r="L67" s="63">
        <v>7.394160583941606</v>
      </c>
    </row>
    <row r="68" spans="2:12" ht="15.75">
      <c r="B68" s="55"/>
      <c r="C68" s="10">
        <v>74</v>
      </c>
      <c r="D68" s="61" t="s">
        <v>11</v>
      </c>
      <c r="E68" s="62" t="s">
        <v>424</v>
      </c>
      <c r="F68" s="63">
        <v>7.039007092198581</v>
      </c>
      <c r="G68" s="63">
        <v>7.630434782608695</v>
      </c>
      <c r="H68" s="63">
        <v>7.191489361702128</v>
      </c>
      <c r="I68" s="63">
        <v>7.458333333333333</v>
      </c>
      <c r="J68" s="63">
        <v>6.826086956521739</v>
      </c>
      <c r="K68" s="63">
        <v>8.022727272727273</v>
      </c>
      <c r="L68" s="63">
        <v>7.131578947368421</v>
      </c>
    </row>
    <row r="69" spans="2:12" ht="15.75">
      <c r="B69" s="55"/>
      <c r="C69" s="10">
        <v>75</v>
      </c>
      <c r="D69" s="61" t="s">
        <v>15</v>
      </c>
      <c r="E69" s="62" t="s">
        <v>64</v>
      </c>
      <c r="F69" s="63">
        <v>7.166666666666667</v>
      </c>
      <c r="G69" s="63">
        <v>8.25</v>
      </c>
      <c r="H69" s="63">
        <v>7.454545454545454</v>
      </c>
      <c r="I69" s="63">
        <v>8.333333333333334</v>
      </c>
      <c r="J69" s="63">
        <v>8.2</v>
      </c>
      <c r="K69" s="63">
        <v>7.181818181818182</v>
      </c>
      <c r="L69" s="63">
        <v>6.7272727272727275</v>
      </c>
    </row>
    <row r="70" spans="2:12" ht="15.75">
      <c r="B70" s="55"/>
      <c r="C70" s="10">
        <v>79</v>
      </c>
      <c r="D70" s="61" t="s">
        <v>15</v>
      </c>
      <c r="E70" s="62" t="s">
        <v>65</v>
      </c>
      <c r="F70" s="63">
        <v>12.657657657657658</v>
      </c>
      <c r="G70" s="63">
        <v>12.974358974358974</v>
      </c>
      <c r="H70" s="63">
        <v>12.054054054054054</v>
      </c>
      <c r="I70" s="63">
        <v>12.783783783783784</v>
      </c>
      <c r="J70" s="63">
        <v>12.487179487179487</v>
      </c>
      <c r="K70" s="63">
        <v>12.236842105263158</v>
      </c>
      <c r="L70" s="63">
        <v>11.102564102564102</v>
      </c>
    </row>
    <row r="71" spans="2:12" ht="15.75">
      <c r="B71" s="55"/>
      <c r="C71" s="10">
        <v>77</v>
      </c>
      <c r="D71" s="61" t="s">
        <v>16</v>
      </c>
      <c r="E71" s="62" t="s">
        <v>66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</row>
    <row r="72" spans="2:12" ht="15.75">
      <c r="B72" s="55"/>
      <c r="C72" s="10">
        <v>433</v>
      </c>
      <c r="D72" s="61" t="s">
        <v>23</v>
      </c>
      <c r="E72" s="62" t="s">
        <v>72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</row>
    <row r="73" spans="2:12" ht="15.75">
      <c r="B73" s="55"/>
      <c r="C73" s="10">
        <v>453</v>
      </c>
      <c r="D73" s="61" t="s">
        <v>19</v>
      </c>
      <c r="E73" s="62" t="s">
        <v>67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</row>
    <row r="74" spans="2:12" ht="15.75">
      <c r="B74" s="55"/>
      <c r="C74" s="10">
        <v>482</v>
      </c>
      <c r="D74" s="61" t="s">
        <v>19</v>
      </c>
      <c r="E74" s="62" t="s">
        <v>446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</row>
    <row r="75" spans="2:12" ht="15.75">
      <c r="B75" s="55"/>
      <c r="C75" s="10">
        <v>80</v>
      </c>
      <c r="D75" s="61" t="s">
        <v>19</v>
      </c>
      <c r="E75" s="62" t="s">
        <v>68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</row>
    <row r="76" spans="2:12" ht="15.75">
      <c r="B76" s="55"/>
      <c r="C76" s="10">
        <v>94</v>
      </c>
      <c r="D76" s="61" t="s">
        <v>41</v>
      </c>
      <c r="E76" s="62" t="s">
        <v>69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</row>
    <row r="77" spans="2:12" ht="15.75">
      <c r="B77" s="55"/>
      <c r="C77" s="10">
        <v>100</v>
      </c>
      <c r="D77" s="61" t="s">
        <v>26</v>
      </c>
      <c r="E77" s="62" t="s">
        <v>73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</row>
    <row r="78" spans="2:12" ht="15.75">
      <c r="B78" s="55"/>
      <c r="C78" s="10">
        <v>101</v>
      </c>
      <c r="D78" s="61" t="s">
        <v>26</v>
      </c>
      <c r="E78" s="62" t="s">
        <v>74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</row>
    <row r="79" spans="2:12" ht="15.75">
      <c r="B79" s="55"/>
      <c r="C79" s="10">
        <v>82</v>
      </c>
      <c r="D79" s="61" t="s">
        <v>26</v>
      </c>
      <c r="E79" s="62" t="s">
        <v>75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</row>
    <row r="80" spans="2:12" ht="15.75">
      <c r="B80" s="55"/>
      <c r="C80" s="10">
        <v>84</v>
      </c>
      <c r="D80" s="61" t="s">
        <v>26</v>
      </c>
      <c r="E80" s="62" t="s">
        <v>76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</row>
    <row r="81" spans="2:12" ht="15.75">
      <c r="B81" s="55"/>
      <c r="C81" s="10">
        <v>85</v>
      </c>
      <c r="D81" s="61" t="s">
        <v>26</v>
      </c>
      <c r="E81" s="62" t="s">
        <v>77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</row>
    <row r="82" spans="2:12" ht="15.75">
      <c r="B82" s="55"/>
      <c r="C82" s="10">
        <v>86</v>
      </c>
      <c r="D82" s="61" t="s">
        <v>26</v>
      </c>
      <c r="E82" s="62" t="s">
        <v>78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</row>
    <row r="83" spans="2:12" ht="15.75">
      <c r="B83" s="55"/>
      <c r="C83" s="10">
        <v>88</v>
      </c>
      <c r="D83" s="61" t="s">
        <v>26</v>
      </c>
      <c r="E83" s="62" t="s">
        <v>79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</row>
    <row r="84" spans="2:12" ht="15.75">
      <c r="B84" s="55"/>
      <c r="C84" s="10">
        <v>89</v>
      </c>
      <c r="D84" s="61" t="s">
        <v>26</v>
      </c>
      <c r="E84" s="62" t="s">
        <v>80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</row>
    <row r="85" spans="2:12" ht="15.75">
      <c r="B85" s="55"/>
      <c r="C85" s="10">
        <v>90</v>
      </c>
      <c r="D85" s="61" t="s">
        <v>26</v>
      </c>
      <c r="E85" s="62" t="s">
        <v>81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</row>
    <row r="86" spans="2:12" ht="15.75">
      <c r="B86" s="55"/>
      <c r="C86" s="10">
        <v>91</v>
      </c>
      <c r="D86" s="61" t="s">
        <v>26</v>
      </c>
      <c r="E86" s="62" t="s">
        <v>82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</row>
    <row r="87" spans="2:12" ht="15.75">
      <c r="B87" s="55"/>
      <c r="C87" s="10">
        <v>92</v>
      </c>
      <c r="D87" s="61" t="s">
        <v>26</v>
      </c>
      <c r="E87" s="62" t="s">
        <v>83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</row>
    <row r="88" spans="2:12" ht="15.75">
      <c r="B88" s="55"/>
      <c r="C88" s="10">
        <v>95</v>
      </c>
      <c r="D88" s="61" t="s">
        <v>26</v>
      </c>
      <c r="E88" s="62" t="s">
        <v>84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</row>
    <row r="89" spans="2:12" ht="15.75">
      <c r="B89" s="55"/>
      <c r="C89" s="10">
        <v>96</v>
      </c>
      <c r="D89" s="61" t="s">
        <v>26</v>
      </c>
      <c r="E89" s="62" t="s">
        <v>85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</row>
    <row r="90" spans="2:12" ht="15.75">
      <c r="B90" s="55"/>
      <c r="C90" s="10">
        <v>99</v>
      </c>
      <c r="D90" s="61" t="s">
        <v>26</v>
      </c>
      <c r="E90" s="62" t="s">
        <v>86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</row>
    <row r="91" spans="2:12" ht="15.75">
      <c r="B91" s="55"/>
      <c r="C91" s="10">
        <v>87</v>
      </c>
      <c r="D91" s="61" t="s">
        <v>32</v>
      </c>
      <c r="E91" s="62" t="s">
        <v>70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</row>
    <row r="92" spans="2:12" ht="15.75">
      <c r="B92" s="55"/>
      <c r="C92" s="10">
        <v>97</v>
      </c>
      <c r="D92" s="61" t="s">
        <v>32</v>
      </c>
      <c r="E92" s="62" t="s">
        <v>71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</row>
    <row r="93" spans="2:12" ht="15.75">
      <c r="B93" s="57" t="s">
        <v>87</v>
      </c>
      <c r="C93" s="7"/>
      <c r="D93" s="8"/>
      <c r="E93" s="7"/>
      <c r="F93" s="9">
        <v>7.980392156862745</v>
      </c>
      <c r="G93" s="9">
        <v>8.26</v>
      </c>
      <c r="H93" s="9">
        <v>7.705882352941177</v>
      </c>
      <c r="I93" s="9">
        <v>7.607142857142857</v>
      </c>
      <c r="J93" s="9">
        <v>8.547169811320755</v>
      </c>
      <c r="K93" s="9">
        <v>6.683333333333334</v>
      </c>
      <c r="L93" s="9">
        <v>6.716981132075472</v>
      </c>
    </row>
    <row r="94" spans="2:12" ht="15.75">
      <c r="B94" s="55"/>
      <c r="C94" s="10">
        <v>102</v>
      </c>
      <c r="D94" s="61" t="s">
        <v>11</v>
      </c>
      <c r="E94" s="62" t="s">
        <v>425</v>
      </c>
      <c r="F94" s="63">
        <v>7.980392156862745</v>
      </c>
      <c r="G94" s="63">
        <v>8.26</v>
      </c>
      <c r="H94" s="63">
        <v>7.705882352941177</v>
      </c>
      <c r="I94" s="63">
        <v>7.607142857142857</v>
      </c>
      <c r="J94" s="63">
        <v>8.547169811320755</v>
      </c>
      <c r="K94" s="63">
        <v>6.683333333333334</v>
      </c>
      <c r="L94" s="63">
        <v>6.716981132075472</v>
      </c>
    </row>
    <row r="95" spans="2:12" ht="15.75">
      <c r="B95" s="55"/>
      <c r="C95" s="10">
        <v>103</v>
      </c>
      <c r="D95" s="61" t="s">
        <v>41</v>
      </c>
      <c r="E95" s="62" t="s">
        <v>88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</row>
    <row r="96" spans="2:12" ht="15.75">
      <c r="B96" s="55"/>
      <c r="C96" s="10">
        <v>449</v>
      </c>
      <c r="D96" s="61" t="s">
        <v>19</v>
      </c>
      <c r="E96" s="62" t="s">
        <v>66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</row>
    <row r="97" spans="2:12" ht="15.75">
      <c r="B97" s="55"/>
      <c r="C97" s="10">
        <v>104</v>
      </c>
      <c r="D97" s="61" t="s">
        <v>26</v>
      </c>
      <c r="E97" s="62" t="s">
        <v>90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</row>
    <row r="98" spans="2:12" ht="15.75">
      <c r="B98" s="55"/>
      <c r="C98" s="10">
        <v>105</v>
      </c>
      <c r="D98" s="61" t="s">
        <v>26</v>
      </c>
      <c r="E98" s="62" t="s">
        <v>91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</row>
    <row r="99" spans="3:12" ht="15">
      <c r="C99" s="10">
        <v>109</v>
      </c>
      <c r="D99" s="61" t="s">
        <v>26</v>
      </c>
      <c r="E99" s="62" t="s">
        <v>92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</row>
    <row r="100" spans="2:12" ht="15.75">
      <c r="B100" s="55"/>
      <c r="C100" s="10">
        <v>110</v>
      </c>
      <c r="D100" s="61" t="s">
        <v>26</v>
      </c>
      <c r="E100" s="62" t="s">
        <v>93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</row>
    <row r="101" spans="2:12" ht="15.75">
      <c r="B101" s="55"/>
      <c r="C101" s="10">
        <v>423</v>
      </c>
      <c r="D101" s="61" t="s">
        <v>26</v>
      </c>
      <c r="E101" s="62" t="s">
        <v>94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</row>
    <row r="102" spans="2:12" ht="15.75">
      <c r="B102" s="55"/>
      <c r="C102" s="10">
        <v>428</v>
      </c>
      <c r="D102" s="61" t="s">
        <v>26</v>
      </c>
      <c r="E102" s="62" t="s">
        <v>95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</row>
    <row r="103" spans="2:12" ht="15.75">
      <c r="B103" s="55"/>
      <c r="C103" s="10">
        <v>401</v>
      </c>
      <c r="D103" s="61" t="s">
        <v>32</v>
      </c>
      <c r="E103" s="62" t="s">
        <v>89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</row>
    <row r="104" spans="2:12" ht="15.75">
      <c r="B104" s="57" t="s">
        <v>96</v>
      </c>
      <c r="C104" s="7"/>
      <c r="D104" s="8"/>
      <c r="E104" s="7"/>
      <c r="F104" s="9">
        <v>8.423076923076923</v>
      </c>
      <c r="G104" s="9">
        <v>8.403846153846153</v>
      </c>
      <c r="H104" s="9">
        <v>8.38</v>
      </c>
      <c r="I104" s="9">
        <v>9.75</v>
      </c>
      <c r="J104" s="9">
        <v>8.057692307692308</v>
      </c>
      <c r="K104" s="9">
        <v>8.673076923076923</v>
      </c>
      <c r="L104" s="9">
        <v>7.596153846153846</v>
      </c>
    </row>
    <row r="105" spans="2:12" ht="15.75">
      <c r="B105" s="55"/>
      <c r="C105" s="10">
        <v>191</v>
      </c>
      <c r="D105" s="61" t="s">
        <v>11</v>
      </c>
      <c r="E105" s="62" t="s">
        <v>96</v>
      </c>
      <c r="F105" s="63">
        <v>9.03125</v>
      </c>
      <c r="G105" s="63">
        <v>8.958333333333334</v>
      </c>
      <c r="H105" s="63">
        <v>8.708333333333334</v>
      </c>
      <c r="I105" s="63">
        <v>10.458333333333334</v>
      </c>
      <c r="J105" s="63">
        <v>8.645833333333334</v>
      </c>
      <c r="K105" s="63">
        <v>9.270833333333334</v>
      </c>
      <c r="L105" s="63">
        <v>8.145833333333334</v>
      </c>
    </row>
    <row r="106" spans="2:12" ht="15.75">
      <c r="B106" s="55"/>
      <c r="C106" s="10">
        <v>192</v>
      </c>
      <c r="D106" s="61" t="s">
        <v>23</v>
      </c>
      <c r="E106" s="62" t="s">
        <v>98</v>
      </c>
      <c r="F106" s="63">
        <v>0.3333333333333333</v>
      </c>
      <c r="G106" s="63">
        <v>0.5</v>
      </c>
      <c r="H106" s="63">
        <v>0</v>
      </c>
      <c r="I106" s="63">
        <v>0.5</v>
      </c>
      <c r="J106" s="63">
        <v>1</v>
      </c>
      <c r="K106" s="63">
        <v>0</v>
      </c>
      <c r="L106" s="63">
        <v>0</v>
      </c>
    </row>
    <row r="107" spans="2:12" ht="15.75">
      <c r="B107" s="55"/>
      <c r="C107" s="10">
        <v>193</v>
      </c>
      <c r="D107" s="61" t="s">
        <v>23</v>
      </c>
      <c r="E107" s="62" t="s">
        <v>99</v>
      </c>
      <c r="F107" s="63">
        <v>1.9166666666666667</v>
      </c>
      <c r="G107" s="63">
        <v>3</v>
      </c>
      <c r="H107" s="63">
        <v>0.5</v>
      </c>
      <c r="I107" s="63">
        <v>2</v>
      </c>
      <c r="J107" s="63">
        <v>1</v>
      </c>
      <c r="K107" s="63">
        <v>3</v>
      </c>
      <c r="L107" s="63">
        <v>2</v>
      </c>
    </row>
    <row r="108" spans="2:12" ht="15.75">
      <c r="B108" s="55"/>
      <c r="C108" s="10">
        <v>196</v>
      </c>
      <c r="D108" s="61" t="s">
        <v>26</v>
      </c>
      <c r="E108" s="62" t="s">
        <v>100</v>
      </c>
      <c r="F108" s="63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  <c r="L108" s="63">
        <v>0</v>
      </c>
    </row>
    <row r="109" spans="2:12" ht="15.75">
      <c r="B109" s="55"/>
      <c r="C109" s="10">
        <v>198</v>
      </c>
      <c r="D109" s="61" t="s">
        <v>26</v>
      </c>
      <c r="E109" s="62" t="s">
        <v>101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</row>
    <row r="110" spans="2:12" ht="15.75">
      <c r="B110" s="55"/>
      <c r="C110" s="10">
        <v>199</v>
      </c>
      <c r="D110" s="61" t="s">
        <v>26</v>
      </c>
      <c r="E110" s="62" t="s">
        <v>97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</row>
    <row r="111" spans="2:12" ht="15.75">
      <c r="B111" s="55"/>
      <c r="C111" s="10">
        <v>201</v>
      </c>
      <c r="D111" s="61" t="s">
        <v>26</v>
      </c>
      <c r="E111" s="62" t="s">
        <v>102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</row>
    <row r="112" spans="2:12" ht="15.75">
      <c r="B112" s="55"/>
      <c r="C112" s="10">
        <v>202</v>
      </c>
      <c r="D112" s="61" t="s">
        <v>26</v>
      </c>
      <c r="E112" s="62" t="s">
        <v>90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</row>
    <row r="113" spans="2:12" ht="15.75">
      <c r="B113" s="55"/>
      <c r="C113" s="10">
        <v>203</v>
      </c>
      <c r="D113" s="61" t="s">
        <v>26</v>
      </c>
      <c r="E113" s="62" t="s">
        <v>103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</row>
    <row r="114" spans="2:12" ht="15.75">
      <c r="B114" s="55"/>
      <c r="C114" s="10">
        <v>204</v>
      </c>
      <c r="D114" s="61" t="s">
        <v>26</v>
      </c>
      <c r="E114" s="62" t="s">
        <v>104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</row>
    <row r="115" spans="2:12" ht="15.75">
      <c r="B115" s="55"/>
      <c r="C115" s="10">
        <v>999</v>
      </c>
      <c r="D115" s="61" t="s">
        <v>26</v>
      </c>
      <c r="E115" s="62" t="s">
        <v>105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</row>
    <row r="116" spans="2:12" ht="15.75">
      <c r="B116" s="57" t="s">
        <v>106</v>
      </c>
      <c r="C116" s="7"/>
      <c r="D116" s="8"/>
      <c r="E116" s="7"/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</row>
    <row r="117" spans="2:12" ht="15.75">
      <c r="B117" s="55"/>
      <c r="C117" s="10">
        <v>701</v>
      </c>
      <c r="D117" s="61" t="s">
        <v>426</v>
      </c>
      <c r="E117" s="62" t="s">
        <v>416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</row>
    <row r="118" spans="2:12" ht="15.75">
      <c r="B118" s="57" t="s">
        <v>107</v>
      </c>
      <c r="C118" s="7"/>
      <c r="D118" s="8"/>
      <c r="E118" s="7"/>
      <c r="F118" s="9">
        <v>5.4679012345679014</v>
      </c>
      <c r="G118" s="9">
        <v>5.824701195219124</v>
      </c>
      <c r="H118" s="9">
        <v>5.118518518518519</v>
      </c>
      <c r="I118" s="9">
        <v>5.681003584229391</v>
      </c>
      <c r="J118" s="9">
        <v>6.04149377593361</v>
      </c>
      <c r="K118" s="9">
        <v>6.184426229508197</v>
      </c>
      <c r="L118" s="9">
        <v>5.975510204081632</v>
      </c>
    </row>
    <row r="119" spans="2:12" ht="15.75">
      <c r="B119" s="55"/>
      <c r="C119" s="10">
        <v>111</v>
      </c>
      <c r="D119" s="61" t="s">
        <v>7</v>
      </c>
      <c r="E119" s="62" t="s">
        <v>108</v>
      </c>
      <c r="F119" s="63">
        <v>4.989406779661016</v>
      </c>
      <c r="G119" s="63">
        <v>5.231481481481482</v>
      </c>
      <c r="H119" s="63">
        <v>4.656779661016949</v>
      </c>
      <c r="I119" s="63">
        <v>5.262295081967213</v>
      </c>
      <c r="J119" s="63">
        <v>5.601941747572815</v>
      </c>
      <c r="K119" s="63">
        <v>5.875598086124402</v>
      </c>
      <c r="L119" s="63">
        <v>5.598086124401914</v>
      </c>
    </row>
    <row r="120" spans="2:12" ht="15.75">
      <c r="B120" s="55"/>
      <c r="C120" s="10">
        <v>112</v>
      </c>
      <c r="D120" s="61" t="s">
        <v>15</v>
      </c>
      <c r="E120" s="62" t="s">
        <v>109</v>
      </c>
      <c r="F120" s="63">
        <v>11.888888888888888</v>
      </c>
      <c r="G120" s="63">
        <v>9.666666666666666</v>
      </c>
      <c r="H120" s="63">
        <v>12</v>
      </c>
      <c r="I120" s="63">
        <v>10.571428571428571</v>
      </c>
      <c r="J120" s="63">
        <v>12.142857142857142</v>
      </c>
      <c r="K120" s="63">
        <v>8.857142857142858</v>
      </c>
      <c r="L120" s="63">
        <v>9.625</v>
      </c>
    </row>
    <row r="121" spans="2:12" ht="15.75">
      <c r="B121" s="55"/>
      <c r="C121" s="10">
        <v>113</v>
      </c>
      <c r="D121" s="61" t="s">
        <v>15</v>
      </c>
      <c r="E121" s="62" t="s">
        <v>110</v>
      </c>
      <c r="F121" s="63">
        <v>9.958333333333334</v>
      </c>
      <c r="G121" s="63">
        <v>11.222222222222221</v>
      </c>
      <c r="H121" s="63">
        <v>8.375</v>
      </c>
      <c r="I121" s="63">
        <v>11.125</v>
      </c>
      <c r="J121" s="63">
        <v>9</v>
      </c>
      <c r="K121" s="63">
        <v>10.285714285714286</v>
      </c>
      <c r="L121" s="63">
        <v>9.625</v>
      </c>
    </row>
    <row r="122" spans="2:12" ht="15.75">
      <c r="B122" s="55"/>
      <c r="C122" s="10">
        <v>114</v>
      </c>
      <c r="D122" s="61" t="s">
        <v>15</v>
      </c>
      <c r="E122" s="62" t="s">
        <v>111</v>
      </c>
      <c r="F122" s="63">
        <v>6.5</v>
      </c>
      <c r="G122" s="63">
        <v>7</v>
      </c>
      <c r="H122" s="63">
        <v>5.8</v>
      </c>
      <c r="I122" s="63">
        <v>6</v>
      </c>
      <c r="J122" s="63">
        <v>7.8</v>
      </c>
      <c r="K122" s="63">
        <v>6</v>
      </c>
      <c r="L122" s="63">
        <v>5.2</v>
      </c>
    </row>
    <row r="123" spans="2:12" ht="15.75">
      <c r="B123" s="55"/>
      <c r="C123" s="10">
        <v>115</v>
      </c>
      <c r="D123" s="61" t="s">
        <v>16</v>
      </c>
      <c r="E123" s="62" t="s">
        <v>112</v>
      </c>
      <c r="F123" s="63">
        <v>7.688888888888889</v>
      </c>
      <c r="G123" s="63">
        <v>9.2</v>
      </c>
      <c r="H123" s="63">
        <v>7.666666666666667</v>
      </c>
      <c r="I123" s="63">
        <v>7.2</v>
      </c>
      <c r="J123" s="63">
        <v>7.066666666666666</v>
      </c>
      <c r="K123" s="63">
        <v>7.4</v>
      </c>
      <c r="L123" s="63">
        <v>7.6</v>
      </c>
    </row>
    <row r="124" spans="2:12" ht="15.75">
      <c r="B124" s="55"/>
      <c r="C124" s="10">
        <v>126</v>
      </c>
      <c r="D124" s="61" t="s">
        <v>16</v>
      </c>
      <c r="E124" s="62" t="s">
        <v>113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</row>
    <row r="125" spans="2:12" ht="15.75">
      <c r="B125" s="55"/>
      <c r="C125" s="10">
        <v>116</v>
      </c>
      <c r="D125" s="61" t="s">
        <v>23</v>
      </c>
      <c r="E125" s="62" t="s">
        <v>114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</row>
    <row r="126" spans="2:12" ht="15.75">
      <c r="B126" s="55"/>
      <c r="C126" s="10">
        <v>118</v>
      </c>
      <c r="D126" s="61" t="s">
        <v>23</v>
      </c>
      <c r="E126" s="62" t="s">
        <v>115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</row>
    <row r="127" spans="2:12" ht="15.75">
      <c r="B127" s="55"/>
      <c r="C127" s="10">
        <v>119</v>
      </c>
      <c r="D127" s="61" t="s">
        <v>23</v>
      </c>
      <c r="E127" s="62" t="s">
        <v>116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</row>
    <row r="128" spans="2:12" ht="15.75">
      <c r="B128" s="55"/>
      <c r="C128" s="10">
        <v>121</v>
      </c>
      <c r="D128" s="61" t="s">
        <v>23</v>
      </c>
      <c r="E128" s="62" t="s">
        <v>117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</row>
    <row r="129" spans="2:12" ht="15.75">
      <c r="B129" s="55"/>
      <c r="C129" s="10">
        <v>123</v>
      </c>
      <c r="D129" s="61" t="s">
        <v>23</v>
      </c>
      <c r="E129" s="62" t="s">
        <v>118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</row>
    <row r="130" spans="2:12" ht="15.75">
      <c r="B130" s="55"/>
      <c r="C130" s="10">
        <v>373</v>
      </c>
      <c r="D130" s="61" t="s">
        <v>23</v>
      </c>
      <c r="E130" s="62" t="s">
        <v>92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</row>
    <row r="131" spans="2:12" ht="15.75">
      <c r="B131" s="55"/>
      <c r="C131" s="10">
        <v>417</v>
      </c>
      <c r="D131" s="61" t="s">
        <v>23</v>
      </c>
      <c r="E131" s="62" t="s">
        <v>66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</row>
    <row r="132" spans="2:12" ht="15.75">
      <c r="B132" s="55"/>
      <c r="C132" s="10">
        <v>120</v>
      </c>
      <c r="D132" s="61" t="s">
        <v>26</v>
      </c>
      <c r="E132" s="62" t="s">
        <v>119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</row>
    <row r="133" spans="2:12" ht="15.75">
      <c r="B133" s="55"/>
      <c r="C133" s="10">
        <v>134</v>
      </c>
      <c r="D133" s="61" t="s">
        <v>26</v>
      </c>
      <c r="E133" s="62" t="s">
        <v>120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</row>
    <row r="134" spans="2:12" ht="15.75">
      <c r="B134" s="57" t="s">
        <v>121</v>
      </c>
      <c r="C134" s="7"/>
      <c r="D134" s="8"/>
      <c r="E134" s="7"/>
      <c r="F134" s="9">
        <v>6.634615384615384</v>
      </c>
      <c r="G134" s="9">
        <v>6.24</v>
      </c>
      <c r="H134" s="9">
        <v>6.103448275862069</v>
      </c>
      <c r="I134" s="9">
        <v>6.346153846153846</v>
      </c>
      <c r="J134" s="9">
        <v>6.428571428571429</v>
      </c>
      <c r="K134" s="9">
        <v>6.958333333333333</v>
      </c>
      <c r="L134" s="9">
        <v>7.916666666666667</v>
      </c>
    </row>
    <row r="135" spans="2:12" ht="15.75">
      <c r="B135" s="55"/>
      <c r="C135" s="10">
        <v>342</v>
      </c>
      <c r="D135" s="61" t="s">
        <v>11</v>
      </c>
      <c r="E135" s="62" t="s">
        <v>121</v>
      </c>
      <c r="F135" s="63">
        <v>7.065217391304348</v>
      </c>
      <c r="G135" s="63">
        <v>6.818181818181818</v>
      </c>
      <c r="H135" s="63">
        <v>6.615384615384615</v>
      </c>
      <c r="I135" s="63">
        <v>6.869565217391305</v>
      </c>
      <c r="J135" s="63">
        <v>6.88</v>
      </c>
      <c r="K135" s="63">
        <v>7.523809523809524</v>
      </c>
      <c r="L135" s="63">
        <v>7.857142857142857</v>
      </c>
    </row>
    <row r="136" spans="2:12" ht="15.75">
      <c r="B136" s="55"/>
      <c r="C136" s="10">
        <v>347</v>
      </c>
      <c r="D136" s="61" t="s">
        <v>23</v>
      </c>
      <c r="E136" s="62" t="s">
        <v>124</v>
      </c>
      <c r="F136" s="63">
        <v>4.416666666666667</v>
      </c>
      <c r="G136" s="63">
        <v>2</v>
      </c>
      <c r="H136" s="63">
        <v>1.5</v>
      </c>
      <c r="I136" s="63">
        <v>3</v>
      </c>
      <c r="J136" s="63">
        <v>4</v>
      </c>
      <c r="K136" s="63">
        <v>4.5</v>
      </c>
      <c r="L136" s="63">
        <v>11.5</v>
      </c>
    </row>
    <row r="137" spans="2:12" ht="15.75">
      <c r="B137" s="55"/>
      <c r="C137" s="10">
        <v>348</v>
      </c>
      <c r="D137" s="61" t="s">
        <v>23</v>
      </c>
      <c r="E137" s="62" t="s">
        <v>50</v>
      </c>
      <c r="F137" s="63">
        <v>1.1666666666666667</v>
      </c>
      <c r="G137" s="63">
        <v>2</v>
      </c>
      <c r="H137" s="63">
        <v>2</v>
      </c>
      <c r="I137" s="63">
        <v>1</v>
      </c>
      <c r="J137" s="63">
        <v>0</v>
      </c>
      <c r="K137" s="63">
        <v>0</v>
      </c>
      <c r="L137" s="63">
        <v>2</v>
      </c>
    </row>
    <row r="138" spans="2:12" ht="15.75">
      <c r="B138" s="55"/>
      <c r="C138" s="10">
        <v>343</v>
      </c>
      <c r="D138" s="61" t="s">
        <v>26</v>
      </c>
      <c r="E138" s="62" t="s">
        <v>125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</row>
    <row r="139" spans="2:12" ht="15.75">
      <c r="B139" s="55"/>
      <c r="C139" s="10">
        <v>344</v>
      </c>
      <c r="D139" s="61" t="s">
        <v>26</v>
      </c>
      <c r="E139" s="62" t="s">
        <v>126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</row>
    <row r="140" spans="2:12" ht="15.75">
      <c r="B140" s="55"/>
      <c r="C140" s="10">
        <v>345</v>
      </c>
      <c r="D140" s="61" t="s">
        <v>32</v>
      </c>
      <c r="E140" s="62" t="s">
        <v>122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</row>
    <row r="141" spans="2:12" ht="15.75">
      <c r="B141" s="55"/>
      <c r="C141" s="10">
        <v>346</v>
      </c>
      <c r="D141" s="61" t="s">
        <v>32</v>
      </c>
      <c r="E141" s="62" t="s">
        <v>123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</row>
    <row r="142" spans="2:12" ht="15.75">
      <c r="B142" s="57" t="s">
        <v>127</v>
      </c>
      <c r="C142" s="7"/>
      <c r="D142" s="8"/>
      <c r="E142" s="7"/>
      <c r="F142" s="9">
        <v>8.38647342995169</v>
      </c>
      <c r="G142" s="9">
        <v>8.169014084507042</v>
      </c>
      <c r="H142" s="9">
        <v>7.811594202898551</v>
      </c>
      <c r="I142" s="9">
        <v>8.289855072463768</v>
      </c>
      <c r="J142" s="9">
        <v>7.676056338028169</v>
      </c>
      <c r="K142" s="9">
        <v>8.276315789473685</v>
      </c>
      <c r="L142" s="9">
        <v>8.67142857142857</v>
      </c>
    </row>
    <row r="143" spans="2:12" ht="15.75">
      <c r="B143" s="55"/>
      <c r="C143" s="10">
        <v>296</v>
      </c>
      <c r="D143" s="61" t="s">
        <v>11</v>
      </c>
      <c r="E143" s="62" t="s">
        <v>127</v>
      </c>
      <c r="F143" s="63">
        <v>7.62</v>
      </c>
      <c r="G143" s="63">
        <v>7.64</v>
      </c>
      <c r="H143" s="63">
        <v>7.28</v>
      </c>
      <c r="I143" s="63">
        <v>7.68</v>
      </c>
      <c r="J143" s="63">
        <v>7.24</v>
      </c>
      <c r="K143" s="63">
        <v>7.4363636363636365</v>
      </c>
      <c r="L143" s="63">
        <v>7.857142857142857</v>
      </c>
    </row>
    <row r="144" spans="2:12" ht="15.75">
      <c r="B144" s="55"/>
      <c r="C144" s="10">
        <v>297</v>
      </c>
      <c r="D144" s="61" t="s">
        <v>15</v>
      </c>
      <c r="E144" s="62" t="s">
        <v>128</v>
      </c>
      <c r="F144" s="63">
        <v>10.403508771929824</v>
      </c>
      <c r="G144" s="63">
        <v>9.428571428571429</v>
      </c>
      <c r="H144" s="63">
        <v>9.210526315789474</v>
      </c>
      <c r="I144" s="63">
        <v>9.894736842105264</v>
      </c>
      <c r="J144" s="63">
        <v>8.714285714285714</v>
      </c>
      <c r="K144" s="63">
        <v>10.476190476190476</v>
      </c>
      <c r="L144" s="63">
        <v>10.571428571428571</v>
      </c>
    </row>
    <row r="145" spans="2:12" ht="15.75">
      <c r="B145" s="55"/>
      <c r="C145" s="10">
        <v>298</v>
      </c>
      <c r="D145" s="61" t="s">
        <v>23</v>
      </c>
      <c r="E145" s="62" t="s">
        <v>130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</row>
    <row r="146" spans="2:12" ht="15.75">
      <c r="B146" s="55"/>
      <c r="C146" s="10">
        <v>475</v>
      </c>
      <c r="D146" s="61" t="s">
        <v>19</v>
      </c>
      <c r="E146" s="62" t="s">
        <v>447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</row>
    <row r="147" spans="2:12" ht="15.75">
      <c r="B147" s="55"/>
      <c r="C147" s="10">
        <v>290</v>
      </c>
      <c r="D147" s="61" t="s">
        <v>26</v>
      </c>
      <c r="E147" s="62" t="s">
        <v>131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</row>
    <row r="148" spans="2:12" ht="15.75">
      <c r="B148" s="55"/>
      <c r="C148" s="10">
        <v>291</v>
      </c>
      <c r="D148" s="61" t="s">
        <v>26</v>
      </c>
      <c r="E148" s="62" t="s">
        <v>129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</row>
    <row r="149" spans="2:12" ht="15.75">
      <c r="B149" s="55"/>
      <c r="C149" s="10">
        <v>299</v>
      </c>
      <c r="D149" s="61" t="s">
        <v>26</v>
      </c>
      <c r="E149" s="62" t="s">
        <v>132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</row>
    <row r="150" spans="2:12" ht="15.75">
      <c r="B150" s="55"/>
      <c r="C150" s="10">
        <v>300</v>
      </c>
      <c r="D150" s="61" t="s">
        <v>26</v>
      </c>
      <c r="E150" s="62" t="s">
        <v>133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</row>
    <row r="151" spans="2:12" ht="15.75">
      <c r="B151" s="55"/>
      <c r="C151" s="10">
        <v>302</v>
      </c>
      <c r="D151" s="61" t="s">
        <v>26</v>
      </c>
      <c r="E151" s="62" t="s">
        <v>134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</row>
    <row r="152" spans="2:12" ht="15.75">
      <c r="B152" s="55"/>
      <c r="C152" s="10">
        <v>303</v>
      </c>
      <c r="D152" s="61" t="s">
        <v>26</v>
      </c>
      <c r="E152" s="62" t="s">
        <v>135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</row>
    <row r="153" spans="2:12" ht="15.75">
      <c r="B153" s="55"/>
      <c r="C153" s="10">
        <v>304</v>
      </c>
      <c r="D153" s="61" t="s">
        <v>26</v>
      </c>
      <c r="E153" s="62" t="s">
        <v>136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</row>
    <row r="154" spans="2:12" ht="15.75">
      <c r="B154" s="55"/>
      <c r="C154" s="10">
        <v>305</v>
      </c>
      <c r="D154" s="61" t="s">
        <v>26</v>
      </c>
      <c r="E154" s="62" t="s">
        <v>137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</row>
    <row r="155" spans="2:12" ht="15.75">
      <c r="B155" s="55"/>
      <c r="C155" s="10">
        <v>400</v>
      </c>
      <c r="D155" s="61" t="s">
        <v>26</v>
      </c>
      <c r="E155" s="62" t="s">
        <v>138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</row>
    <row r="156" spans="2:12" ht="15.75">
      <c r="B156" s="57" t="s">
        <v>139</v>
      </c>
      <c r="C156" s="7"/>
      <c r="D156" s="8"/>
      <c r="E156" s="7"/>
      <c r="F156" s="9">
        <v>8.37314439946019</v>
      </c>
      <c r="G156" s="9">
        <v>8.615384615384615</v>
      </c>
      <c r="H156" s="9">
        <v>8.158536585365853</v>
      </c>
      <c r="I156" s="9">
        <v>9.008064516129032</v>
      </c>
      <c r="J156" s="9">
        <v>8.524193548387096</v>
      </c>
      <c r="K156" s="9">
        <v>8.048387096774194</v>
      </c>
      <c r="L156" s="9">
        <v>7.782258064516129</v>
      </c>
    </row>
    <row r="157" spans="2:12" ht="15.75">
      <c r="B157" s="55"/>
      <c r="C157" s="10">
        <v>45</v>
      </c>
      <c r="D157" s="61" t="s">
        <v>9</v>
      </c>
      <c r="E157" s="62" t="s">
        <v>142</v>
      </c>
      <c r="F157" s="63">
        <v>7.221064814814814</v>
      </c>
      <c r="G157" s="63">
        <v>7.520833333333333</v>
      </c>
      <c r="H157" s="63">
        <v>6.958333333333333</v>
      </c>
      <c r="I157" s="63">
        <v>8.131944444444445</v>
      </c>
      <c r="J157" s="63">
        <v>7.270833333333333</v>
      </c>
      <c r="K157" s="63">
        <v>6.631944444444445</v>
      </c>
      <c r="L157" s="63">
        <v>6.8125</v>
      </c>
    </row>
    <row r="158" spans="2:12" ht="15.75">
      <c r="B158" s="55"/>
      <c r="C158" s="10">
        <v>46</v>
      </c>
      <c r="D158" s="61" t="s">
        <v>11</v>
      </c>
      <c r="E158" s="62" t="s">
        <v>141</v>
      </c>
      <c r="F158" s="63">
        <v>10.527272727272727</v>
      </c>
      <c r="G158" s="63">
        <v>10.072727272727272</v>
      </c>
      <c r="H158" s="63">
        <v>10.309090909090909</v>
      </c>
      <c r="I158" s="63">
        <v>10.763636363636364</v>
      </c>
      <c r="J158" s="63">
        <v>11.2</v>
      </c>
      <c r="K158" s="63">
        <v>10.6</v>
      </c>
      <c r="L158" s="63">
        <v>10.218181818181819</v>
      </c>
    </row>
    <row r="159" spans="2:12" ht="15.75">
      <c r="B159" s="55"/>
      <c r="C159" s="10">
        <v>47</v>
      </c>
      <c r="D159" s="61" t="s">
        <v>15</v>
      </c>
      <c r="E159" s="62" t="s">
        <v>143</v>
      </c>
      <c r="F159" s="63">
        <v>7.322916666666667</v>
      </c>
      <c r="G159" s="63">
        <v>6.75</v>
      </c>
      <c r="H159" s="63">
        <v>7.375</v>
      </c>
      <c r="I159" s="63">
        <v>8.0625</v>
      </c>
      <c r="J159" s="63">
        <v>7.625</v>
      </c>
      <c r="K159" s="63">
        <v>7.625</v>
      </c>
      <c r="L159" s="63">
        <v>6.5</v>
      </c>
    </row>
    <row r="160" spans="2:12" ht="15.75">
      <c r="B160" s="55"/>
      <c r="C160" s="10">
        <v>48</v>
      </c>
      <c r="D160" s="61" t="s">
        <v>15</v>
      </c>
      <c r="E160" s="62" t="s">
        <v>427</v>
      </c>
      <c r="F160" s="63">
        <v>10.488505747126437</v>
      </c>
      <c r="G160" s="63">
        <v>12.448275862068966</v>
      </c>
      <c r="H160" s="63">
        <v>10.551724137931034</v>
      </c>
      <c r="I160" s="63">
        <v>10.551724137931034</v>
      </c>
      <c r="J160" s="63">
        <v>10.206896551724139</v>
      </c>
      <c r="K160" s="63">
        <v>10.379310344827585</v>
      </c>
      <c r="L160" s="63">
        <v>8.793103448275861</v>
      </c>
    </row>
    <row r="161" spans="2:12" ht="15.75">
      <c r="B161" s="55"/>
      <c r="C161" s="10">
        <v>49</v>
      </c>
      <c r="D161" s="61" t="s">
        <v>16</v>
      </c>
      <c r="E161" s="62" t="s">
        <v>417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</row>
    <row r="162" spans="2:12" ht="15.75">
      <c r="B162" s="55"/>
      <c r="C162" s="10">
        <v>432</v>
      </c>
      <c r="D162" s="61" t="s">
        <v>23</v>
      </c>
      <c r="E162" s="62" t="s">
        <v>146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</row>
    <row r="163" spans="2:12" ht="15.75">
      <c r="B163" s="55"/>
      <c r="C163" s="10">
        <v>841</v>
      </c>
      <c r="D163" s="61" t="s">
        <v>23</v>
      </c>
      <c r="E163" s="62" t="s">
        <v>147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</row>
    <row r="164" spans="2:12" ht="15.75">
      <c r="B164" s="55"/>
      <c r="C164" s="10">
        <v>842</v>
      </c>
      <c r="D164" s="61" t="s">
        <v>23</v>
      </c>
      <c r="E164" s="62" t="s">
        <v>148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</row>
    <row r="165" spans="2:12" ht="15.75">
      <c r="B165" s="55"/>
      <c r="C165" s="10">
        <v>430</v>
      </c>
      <c r="D165" s="61" t="s">
        <v>41</v>
      </c>
      <c r="E165" s="62" t="s">
        <v>145</v>
      </c>
      <c r="F165" s="63">
        <v>9.333333333333334</v>
      </c>
      <c r="G165" s="63">
        <v>7.333333333333333</v>
      </c>
      <c r="H165" s="63">
        <v>7</v>
      </c>
      <c r="I165" s="63">
        <v>9</v>
      </c>
      <c r="J165" s="63">
        <v>8.25</v>
      </c>
      <c r="K165" s="63">
        <v>8.75</v>
      </c>
      <c r="L165" s="63">
        <v>7</v>
      </c>
    </row>
    <row r="166" spans="2:12" ht="15.75">
      <c r="B166" s="55"/>
      <c r="C166" s="10">
        <v>424</v>
      </c>
      <c r="D166" s="61" t="s">
        <v>26</v>
      </c>
      <c r="E166" s="62" t="s">
        <v>144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</row>
    <row r="167" spans="2:12" ht="15.75">
      <c r="B167" s="55"/>
      <c r="C167" s="10">
        <v>50</v>
      </c>
      <c r="D167" s="61" t="s">
        <v>26</v>
      </c>
      <c r="E167" s="62" t="s">
        <v>149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</row>
    <row r="168" spans="2:12" ht="15.75">
      <c r="B168" s="55"/>
      <c r="C168" s="10">
        <v>52</v>
      </c>
      <c r="D168" s="61" t="s">
        <v>26</v>
      </c>
      <c r="E168" s="62" t="s">
        <v>155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</row>
    <row r="169" spans="2:12" ht="15.75">
      <c r="B169" s="55"/>
      <c r="C169" s="10">
        <v>54</v>
      </c>
      <c r="D169" s="61" t="s">
        <v>26</v>
      </c>
      <c r="E169" s="62" t="s">
        <v>150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</row>
    <row r="170" spans="2:12" ht="15.75">
      <c r="B170" s="55"/>
      <c r="C170" s="10">
        <v>57</v>
      </c>
      <c r="D170" s="61" t="s">
        <v>26</v>
      </c>
      <c r="E170" s="62" t="s">
        <v>151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</row>
    <row r="171" spans="2:12" ht="15.75">
      <c r="B171" s="55"/>
      <c r="C171" s="10">
        <v>59</v>
      </c>
      <c r="D171" s="61" t="s">
        <v>26</v>
      </c>
      <c r="E171" s="62" t="s">
        <v>152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</row>
    <row r="172" spans="2:12" ht="15.75">
      <c r="B172" s="55"/>
      <c r="C172" s="10">
        <v>61</v>
      </c>
      <c r="D172" s="61" t="s">
        <v>26</v>
      </c>
      <c r="E172" s="62" t="s">
        <v>153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</row>
    <row r="173" spans="2:12" ht="15.75">
      <c r="B173" s="55"/>
      <c r="C173" s="10">
        <v>832</v>
      </c>
      <c r="D173" s="61" t="s">
        <v>26</v>
      </c>
      <c r="E173" s="62" t="s">
        <v>154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</row>
    <row r="174" spans="2:12" ht="15.75">
      <c r="B174" s="57" t="s">
        <v>156</v>
      </c>
      <c r="C174" s="7"/>
      <c r="D174" s="8"/>
      <c r="E174" s="7"/>
      <c r="F174" s="9">
        <v>10.705128205128204</v>
      </c>
      <c r="G174" s="9">
        <v>10.038461538461538</v>
      </c>
      <c r="H174" s="9">
        <v>10.807692307692308</v>
      </c>
      <c r="I174" s="9">
        <v>11.923076923076923</v>
      </c>
      <c r="J174" s="9">
        <v>10.454545454545455</v>
      </c>
      <c r="K174" s="9">
        <v>12.076923076923077</v>
      </c>
      <c r="L174" s="9">
        <v>10.538461538461538</v>
      </c>
    </row>
    <row r="175" spans="2:12" ht="15.75">
      <c r="B175" s="55"/>
      <c r="C175" s="10">
        <v>700</v>
      </c>
      <c r="D175" s="61" t="s">
        <v>426</v>
      </c>
      <c r="E175" s="62" t="s">
        <v>428</v>
      </c>
      <c r="F175" s="63">
        <v>10.705128205128204</v>
      </c>
      <c r="G175" s="63">
        <v>10.038461538461538</v>
      </c>
      <c r="H175" s="63">
        <v>10.807692307692308</v>
      </c>
      <c r="I175" s="63">
        <v>11.923076923076923</v>
      </c>
      <c r="J175" s="63">
        <v>10.454545454545455</v>
      </c>
      <c r="K175" s="63">
        <v>12.076923076923077</v>
      </c>
      <c r="L175" s="63">
        <v>10.538461538461538</v>
      </c>
    </row>
    <row r="176" spans="2:12" ht="15.75">
      <c r="B176" s="57" t="s">
        <v>157</v>
      </c>
      <c r="C176" s="7"/>
      <c r="D176" s="8"/>
      <c r="E176" s="7"/>
      <c r="F176" s="9">
        <v>7.583333333333333</v>
      </c>
      <c r="G176" s="9">
        <v>7.65625</v>
      </c>
      <c r="H176" s="9">
        <v>7.015873015873016</v>
      </c>
      <c r="I176" s="9">
        <v>8.21875</v>
      </c>
      <c r="J176" s="9">
        <v>8.492063492063492</v>
      </c>
      <c r="K176" s="9">
        <v>7.349206349206349</v>
      </c>
      <c r="L176" s="9">
        <v>7.354838709677419</v>
      </c>
    </row>
    <row r="177" spans="2:12" ht="15.75">
      <c r="B177" s="55"/>
      <c r="C177" s="10">
        <v>139</v>
      </c>
      <c r="D177" s="61" t="s">
        <v>9</v>
      </c>
      <c r="E177" s="62" t="s">
        <v>157</v>
      </c>
      <c r="F177" s="63">
        <v>7.701612903225807</v>
      </c>
      <c r="G177" s="63">
        <v>7.650793650793651</v>
      </c>
      <c r="H177" s="63">
        <v>7</v>
      </c>
      <c r="I177" s="63">
        <v>8.274193548387096</v>
      </c>
      <c r="J177" s="63">
        <v>8.564516129032258</v>
      </c>
      <c r="K177" s="63">
        <v>7.306451612903226</v>
      </c>
      <c r="L177" s="63">
        <v>7.409836065573771</v>
      </c>
    </row>
    <row r="178" spans="2:12" ht="15.75">
      <c r="B178" s="55"/>
      <c r="C178" s="10">
        <v>141</v>
      </c>
      <c r="D178" s="61" t="s">
        <v>15</v>
      </c>
      <c r="E178" s="62" t="s">
        <v>158</v>
      </c>
      <c r="F178" s="63">
        <v>7.833333333333333</v>
      </c>
      <c r="G178" s="63">
        <v>8</v>
      </c>
      <c r="H178" s="63">
        <v>8</v>
      </c>
      <c r="I178" s="63">
        <v>6.5</v>
      </c>
      <c r="J178" s="63">
        <v>4</v>
      </c>
      <c r="K178" s="63">
        <v>10</v>
      </c>
      <c r="L178" s="63">
        <v>4</v>
      </c>
    </row>
    <row r="179" spans="2:12" ht="15.75">
      <c r="B179" s="55"/>
      <c r="C179" s="10">
        <v>143</v>
      </c>
      <c r="D179" s="61" t="s">
        <v>16</v>
      </c>
      <c r="E179" s="62" t="s">
        <v>159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</row>
    <row r="180" spans="2:12" ht="15.75">
      <c r="B180" s="55"/>
      <c r="C180" s="10">
        <v>413</v>
      </c>
      <c r="D180" s="61" t="s">
        <v>16</v>
      </c>
      <c r="E180" s="62" t="s">
        <v>157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</row>
    <row r="181" spans="2:12" ht="15.75">
      <c r="B181" s="55"/>
      <c r="C181" s="10">
        <v>434</v>
      </c>
      <c r="D181" s="61" t="s">
        <v>23</v>
      </c>
      <c r="E181" s="62" t="s">
        <v>160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</row>
    <row r="182" spans="2:12" ht="15.75">
      <c r="B182" s="55"/>
      <c r="C182" s="10">
        <v>491</v>
      </c>
      <c r="D182" s="61" t="s">
        <v>41</v>
      </c>
      <c r="E182" s="62" t="s">
        <v>448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</row>
    <row r="183" spans="2:12" ht="15.75">
      <c r="B183" s="55"/>
      <c r="C183" s="10">
        <v>144</v>
      </c>
      <c r="D183" s="61" t="s">
        <v>26</v>
      </c>
      <c r="E183" s="62" t="s">
        <v>161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</row>
    <row r="184" spans="2:12" ht="15.75">
      <c r="B184" s="55"/>
      <c r="C184" s="10">
        <v>146</v>
      </c>
      <c r="D184" s="61" t="s">
        <v>26</v>
      </c>
      <c r="E184" s="62" t="s">
        <v>162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</row>
    <row r="185" spans="2:12" ht="15.75">
      <c r="B185" s="55"/>
      <c r="C185" s="10">
        <v>147</v>
      </c>
      <c r="D185" s="61" t="s">
        <v>26</v>
      </c>
      <c r="E185" s="62" t="s">
        <v>163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</row>
    <row r="186" spans="2:12" ht="15.75">
      <c r="B186" s="55"/>
      <c r="C186" s="10">
        <v>390</v>
      </c>
      <c r="D186" s="61" t="s">
        <v>26</v>
      </c>
      <c r="E186" s="62" t="s">
        <v>164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</row>
    <row r="187" spans="2:12" ht="15.75">
      <c r="B187" s="55"/>
      <c r="C187" s="10">
        <v>490</v>
      </c>
      <c r="D187" s="61" t="s">
        <v>32</v>
      </c>
      <c r="E187" s="62" t="s">
        <v>449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</row>
    <row r="188" spans="2:12" ht="15.75">
      <c r="B188" s="57" t="s">
        <v>165</v>
      </c>
      <c r="C188" s="7"/>
      <c r="D188" s="8"/>
      <c r="E188" s="7"/>
      <c r="F188" s="9">
        <v>4.7919580419580425</v>
      </c>
      <c r="G188" s="9">
        <v>5.022058823529412</v>
      </c>
      <c r="H188" s="9">
        <v>4.498257839721254</v>
      </c>
      <c r="I188" s="9">
        <v>5.1223776223776225</v>
      </c>
      <c r="J188" s="9">
        <v>4.592592592592593</v>
      </c>
      <c r="K188" s="9">
        <v>4.631399317406143</v>
      </c>
      <c r="L188" s="9">
        <v>4.758620689655173</v>
      </c>
    </row>
    <row r="189" spans="2:12" ht="15.75">
      <c r="B189" s="55"/>
      <c r="C189" s="10">
        <v>307</v>
      </c>
      <c r="D189" s="61" t="s">
        <v>140</v>
      </c>
      <c r="E189" s="62" t="s">
        <v>429</v>
      </c>
      <c r="F189" s="63">
        <v>4.573333333333333</v>
      </c>
      <c r="G189" s="63">
        <v>4.621621621621622</v>
      </c>
      <c r="H189" s="63">
        <v>4.307017543859649</v>
      </c>
      <c r="I189" s="63">
        <v>4.786666666666667</v>
      </c>
      <c r="J189" s="63">
        <v>4.310924369747899</v>
      </c>
      <c r="K189" s="63">
        <v>4.3418803418803416</v>
      </c>
      <c r="L189" s="63">
        <v>4.552173913043478</v>
      </c>
    </row>
    <row r="190" spans="2:12" ht="15.75">
      <c r="B190" s="55"/>
      <c r="C190" s="10">
        <v>308</v>
      </c>
      <c r="D190" s="61" t="s">
        <v>11</v>
      </c>
      <c r="E190" s="62" t="s">
        <v>166</v>
      </c>
      <c r="F190" s="63">
        <v>4.7407407407407405</v>
      </c>
      <c r="G190" s="63">
        <v>5.972222222222222</v>
      </c>
      <c r="H190" s="63">
        <v>4.5777777777777775</v>
      </c>
      <c r="I190" s="63">
        <v>5.266666666666667</v>
      </c>
      <c r="J190" s="63">
        <v>4.822222222222222</v>
      </c>
      <c r="K190" s="63">
        <v>4.7555555555555555</v>
      </c>
      <c r="L190" s="63">
        <v>4.2444444444444445</v>
      </c>
    </row>
    <row r="191" spans="2:12" ht="15.75">
      <c r="B191" s="55"/>
      <c r="C191" s="10">
        <v>309</v>
      </c>
      <c r="D191" s="61" t="s">
        <v>15</v>
      </c>
      <c r="E191" s="62" t="s">
        <v>167</v>
      </c>
      <c r="F191" s="63">
        <v>10.944444444444445</v>
      </c>
      <c r="G191" s="63">
        <v>10</v>
      </c>
      <c r="H191" s="63">
        <v>9</v>
      </c>
      <c r="I191" s="63">
        <v>10.5</v>
      </c>
      <c r="J191" s="63">
        <v>8</v>
      </c>
      <c r="K191" s="63">
        <v>9</v>
      </c>
      <c r="L191" s="63">
        <v>7.5</v>
      </c>
    </row>
    <row r="192" spans="2:12" ht="15.75">
      <c r="B192" s="55"/>
      <c r="C192" s="10">
        <v>310</v>
      </c>
      <c r="D192" s="61" t="s">
        <v>15</v>
      </c>
      <c r="E192" s="62" t="s">
        <v>168</v>
      </c>
      <c r="F192" s="63">
        <v>8.833333333333334</v>
      </c>
      <c r="G192" s="63">
        <v>8.75</v>
      </c>
      <c r="H192" s="63">
        <v>6.25</v>
      </c>
      <c r="I192" s="63">
        <v>8.6</v>
      </c>
      <c r="J192" s="63">
        <v>8.25</v>
      </c>
      <c r="K192" s="63">
        <v>9</v>
      </c>
      <c r="L192" s="63">
        <v>10</v>
      </c>
    </row>
    <row r="193" spans="2:12" ht="15.75">
      <c r="B193" s="55"/>
      <c r="C193" s="10">
        <v>313</v>
      </c>
      <c r="D193" s="61" t="s">
        <v>15</v>
      </c>
      <c r="E193" s="62" t="s">
        <v>430</v>
      </c>
      <c r="F193" s="63">
        <v>8.571428571428571</v>
      </c>
      <c r="G193" s="63">
        <v>8.571428571428571</v>
      </c>
      <c r="H193" s="63">
        <v>7.285714285714286</v>
      </c>
      <c r="I193" s="63">
        <v>9.428571428571429</v>
      </c>
      <c r="J193" s="63">
        <v>9.333333333333334</v>
      </c>
      <c r="K193" s="63">
        <v>9.166666666666666</v>
      </c>
      <c r="L193" s="63">
        <v>10.285714285714286</v>
      </c>
    </row>
    <row r="194" spans="2:12" ht="15.75">
      <c r="B194" s="55"/>
      <c r="C194" s="10">
        <v>311</v>
      </c>
      <c r="D194" s="61" t="s">
        <v>16</v>
      </c>
      <c r="E194" s="62" t="s">
        <v>169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</row>
    <row r="195" spans="2:12" ht="15.75">
      <c r="B195" s="55"/>
      <c r="C195" s="10">
        <v>834</v>
      </c>
      <c r="D195" s="61" t="s">
        <v>16</v>
      </c>
      <c r="E195" s="62" t="s">
        <v>170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</row>
    <row r="196" spans="2:12" ht="15.75">
      <c r="B196" s="55"/>
      <c r="C196" s="10">
        <v>317</v>
      </c>
      <c r="D196" s="61" t="s">
        <v>23</v>
      </c>
      <c r="E196" s="62" t="s">
        <v>173</v>
      </c>
      <c r="F196" s="63">
        <v>0</v>
      </c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3">
        <v>0</v>
      </c>
    </row>
    <row r="197" spans="2:12" ht="15.75">
      <c r="B197" s="55"/>
      <c r="C197" s="10">
        <v>454</v>
      </c>
      <c r="D197" s="61" t="s">
        <v>41</v>
      </c>
      <c r="E197" s="62" t="s">
        <v>171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</row>
    <row r="198" spans="2:12" ht="15.75">
      <c r="B198" s="55"/>
      <c r="C198" s="10">
        <v>494</v>
      </c>
      <c r="D198" s="61" t="s">
        <v>19</v>
      </c>
      <c r="E198" s="62" t="s">
        <v>450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</row>
    <row r="199" spans="2:12" ht="15.75">
      <c r="B199" s="55"/>
      <c r="C199" s="10">
        <v>853</v>
      </c>
      <c r="D199" s="61" t="s">
        <v>41</v>
      </c>
      <c r="E199" s="62" t="s">
        <v>451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</row>
    <row r="200" spans="2:12" ht="15.75">
      <c r="B200" s="55"/>
      <c r="C200" s="10">
        <v>312</v>
      </c>
      <c r="D200" s="61" t="s">
        <v>26</v>
      </c>
      <c r="E200" s="62" t="s">
        <v>165</v>
      </c>
      <c r="F200" s="63">
        <v>0</v>
      </c>
      <c r="G200" s="63">
        <v>0</v>
      </c>
      <c r="H200" s="63">
        <v>0</v>
      </c>
      <c r="I200" s="63">
        <v>0</v>
      </c>
      <c r="J200" s="63">
        <v>0</v>
      </c>
      <c r="K200" s="63">
        <v>0</v>
      </c>
      <c r="L200" s="63">
        <v>0</v>
      </c>
    </row>
    <row r="201" spans="2:12" ht="15.75">
      <c r="B201" s="55"/>
      <c r="C201" s="10">
        <v>314</v>
      </c>
      <c r="D201" s="61" t="s">
        <v>26</v>
      </c>
      <c r="E201" s="62" t="s">
        <v>174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</row>
    <row r="202" spans="2:12" ht="15.75">
      <c r="B202" s="55"/>
      <c r="C202" s="10">
        <v>315</v>
      </c>
      <c r="D202" s="61" t="s">
        <v>26</v>
      </c>
      <c r="E202" s="62" t="s">
        <v>175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</row>
    <row r="203" spans="2:12" ht="15.75">
      <c r="B203" s="55"/>
      <c r="C203" s="10">
        <v>316</v>
      </c>
      <c r="D203" s="61" t="s">
        <v>26</v>
      </c>
      <c r="E203" s="62" t="s">
        <v>176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</row>
    <row r="204" spans="2:12" ht="15.75">
      <c r="B204" s="55"/>
      <c r="C204" s="10">
        <v>318</v>
      </c>
      <c r="D204" s="61" t="s">
        <v>26</v>
      </c>
      <c r="E204" s="62" t="s">
        <v>177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</row>
    <row r="205" spans="2:12" ht="15.75">
      <c r="B205" s="55"/>
      <c r="C205" s="10">
        <v>320</v>
      </c>
      <c r="D205" s="61" t="s">
        <v>26</v>
      </c>
      <c r="E205" s="62" t="s">
        <v>178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</row>
    <row r="206" spans="2:12" ht="15.75">
      <c r="B206" s="55"/>
      <c r="C206" s="10">
        <v>321</v>
      </c>
      <c r="D206" s="61" t="s">
        <v>26</v>
      </c>
      <c r="E206" s="62" t="s">
        <v>179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</row>
    <row r="207" spans="2:12" ht="15.75">
      <c r="B207" s="55"/>
      <c r="C207" s="10">
        <v>322</v>
      </c>
      <c r="D207" s="61" t="s">
        <v>26</v>
      </c>
      <c r="E207" s="62" t="s">
        <v>180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</row>
    <row r="208" spans="2:12" ht="15.75">
      <c r="B208" s="55"/>
      <c r="C208" s="10">
        <v>323</v>
      </c>
      <c r="D208" s="61" t="s">
        <v>26</v>
      </c>
      <c r="E208" s="62" t="s">
        <v>181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</row>
    <row r="209" spans="2:12" ht="15.75">
      <c r="B209" s="55"/>
      <c r="C209" s="10">
        <v>324</v>
      </c>
      <c r="D209" s="61" t="s">
        <v>26</v>
      </c>
      <c r="E209" s="62" t="s">
        <v>182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</row>
    <row r="210" spans="2:12" ht="15.75">
      <c r="B210" s="55"/>
      <c r="C210" s="10">
        <v>372</v>
      </c>
      <c r="D210" s="61" t="s">
        <v>26</v>
      </c>
      <c r="E210" s="62" t="s">
        <v>183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</row>
    <row r="211" spans="2:12" ht="15.75">
      <c r="B211" s="55"/>
      <c r="C211" s="10">
        <v>492</v>
      </c>
      <c r="D211" s="61" t="s">
        <v>32</v>
      </c>
      <c r="E211" s="62" t="s">
        <v>172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</row>
    <row r="212" spans="2:12" ht="15.75">
      <c r="B212" s="57" t="s">
        <v>184</v>
      </c>
      <c r="C212" s="7"/>
      <c r="D212" s="8"/>
      <c r="E212" s="7"/>
      <c r="F212" s="9">
        <v>6.460416666666667</v>
      </c>
      <c r="G212" s="9">
        <v>6.6625</v>
      </c>
      <c r="H212" s="9">
        <v>6.275689223057644</v>
      </c>
      <c r="I212" s="9">
        <v>6.882063882063882</v>
      </c>
      <c r="J212" s="9">
        <v>6.154411764705882</v>
      </c>
      <c r="K212" s="9">
        <v>6.42716049382716</v>
      </c>
      <c r="L212" s="9">
        <v>5.992574257425742</v>
      </c>
    </row>
    <row r="213" spans="2:12" ht="15.75">
      <c r="B213" s="55"/>
      <c r="C213" s="10">
        <v>205</v>
      </c>
      <c r="D213" s="61" t="s">
        <v>140</v>
      </c>
      <c r="E213" s="62" t="s">
        <v>185</v>
      </c>
      <c r="F213" s="63">
        <v>5.205555555555556</v>
      </c>
      <c r="G213" s="63">
        <v>5.346153846153846</v>
      </c>
      <c r="H213" s="63">
        <v>5.019047619047619</v>
      </c>
      <c r="I213" s="63">
        <v>5.27906976744186</v>
      </c>
      <c r="J213" s="63">
        <v>5.128440366972477</v>
      </c>
      <c r="K213" s="63">
        <v>5.364485981308412</v>
      </c>
      <c r="L213" s="63">
        <v>4.635514018691588</v>
      </c>
    </row>
    <row r="214" spans="2:12" ht="15.75">
      <c r="B214" s="55"/>
      <c r="C214" s="10">
        <v>206</v>
      </c>
      <c r="D214" s="61" t="s">
        <v>11</v>
      </c>
      <c r="E214" s="62" t="s">
        <v>186</v>
      </c>
      <c r="F214" s="63">
        <v>6.776881720430108</v>
      </c>
      <c r="G214" s="63">
        <v>7.076923076923077</v>
      </c>
      <c r="H214" s="63">
        <v>6.85</v>
      </c>
      <c r="I214" s="63">
        <v>7.370967741935484</v>
      </c>
      <c r="J214" s="63">
        <v>6.266666666666667</v>
      </c>
      <c r="K214" s="63">
        <v>6.616666666666666</v>
      </c>
      <c r="L214" s="63">
        <v>7</v>
      </c>
    </row>
    <row r="215" spans="2:12" ht="15.75">
      <c r="B215" s="55"/>
      <c r="C215" s="10">
        <v>207</v>
      </c>
      <c r="D215" s="61" t="s">
        <v>15</v>
      </c>
      <c r="E215" s="62" t="s">
        <v>187</v>
      </c>
      <c r="F215" s="63">
        <v>11.148809523809524</v>
      </c>
      <c r="G215" s="63">
        <v>11.321428571428571</v>
      </c>
      <c r="H215" s="63">
        <v>10.928571428571429</v>
      </c>
      <c r="I215" s="63">
        <v>12.633333333333333</v>
      </c>
      <c r="J215" s="63">
        <v>9.7</v>
      </c>
      <c r="K215" s="63">
        <v>9.5</v>
      </c>
      <c r="L215" s="63">
        <v>9.833333333333334</v>
      </c>
    </row>
    <row r="216" spans="2:12" ht="15.75">
      <c r="B216" s="55"/>
      <c r="C216" s="10">
        <v>211</v>
      </c>
      <c r="D216" s="61" t="s">
        <v>15</v>
      </c>
      <c r="E216" s="62" t="s">
        <v>189</v>
      </c>
      <c r="F216" s="63">
        <v>11.277777777777779</v>
      </c>
      <c r="G216" s="63">
        <v>11.88888888888889</v>
      </c>
      <c r="H216" s="63">
        <v>11.38888888888889</v>
      </c>
      <c r="I216" s="63">
        <v>12.944444444444445</v>
      </c>
      <c r="J216" s="63">
        <v>10.5</v>
      </c>
      <c r="K216" s="63">
        <v>11.944444444444445</v>
      </c>
      <c r="L216" s="63">
        <v>9</v>
      </c>
    </row>
    <row r="217" spans="2:12" ht="15.75">
      <c r="B217" s="55"/>
      <c r="C217" s="10">
        <v>208</v>
      </c>
      <c r="D217" s="61" t="s">
        <v>16</v>
      </c>
      <c r="E217" s="62" t="s">
        <v>188</v>
      </c>
      <c r="F217" s="63">
        <v>11.80952380952381</v>
      </c>
      <c r="G217" s="63">
        <v>12.142857142857142</v>
      </c>
      <c r="H217" s="63">
        <v>12.142857142857142</v>
      </c>
      <c r="I217" s="63">
        <v>13.642857142857142</v>
      </c>
      <c r="J217" s="63">
        <v>12.692307692307692</v>
      </c>
      <c r="K217" s="63">
        <v>12.076923076923077</v>
      </c>
      <c r="L217" s="63">
        <v>9.928571428571429</v>
      </c>
    </row>
    <row r="218" spans="2:12" ht="15.75">
      <c r="B218" s="55"/>
      <c r="C218" s="10">
        <v>210</v>
      </c>
      <c r="D218" s="61" t="s">
        <v>16</v>
      </c>
      <c r="E218" s="62" t="s">
        <v>192</v>
      </c>
      <c r="F218" s="63">
        <v>8.647058823529411</v>
      </c>
      <c r="G218" s="63">
        <v>10.176470588235293</v>
      </c>
      <c r="H218" s="63">
        <v>7.647058823529412</v>
      </c>
      <c r="I218" s="63">
        <v>9.352941176470589</v>
      </c>
      <c r="J218" s="63">
        <v>8</v>
      </c>
      <c r="K218" s="63">
        <v>8.529411764705882</v>
      </c>
      <c r="L218" s="63">
        <v>8.176470588235293</v>
      </c>
    </row>
    <row r="219" spans="2:12" ht="15.75">
      <c r="B219" s="55"/>
      <c r="C219" s="10">
        <v>212</v>
      </c>
      <c r="D219" s="61" t="s">
        <v>16</v>
      </c>
      <c r="E219" s="62" t="s">
        <v>190</v>
      </c>
      <c r="F219" s="63">
        <v>8.466666666666667</v>
      </c>
      <c r="G219" s="63">
        <v>7.2</v>
      </c>
      <c r="H219" s="63">
        <v>7.9</v>
      </c>
      <c r="I219" s="63">
        <v>8.7</v>
      </c>
      <c r="J219" s="63">
        <v>7.5</v>
      </c>
      <c r="K219" s="63">
        <v>7.153846153846154</v>
      </c>
      <c r="L219" s="63">
        <v>7.909090909090909</v>
      </c>
    </row>
    <row r="220" spans="2:12" ht="15.75">
      <c r="B220" s="55"/>
      <c r="C220" s="10">
        <v>213</v>
      </c>
      <c r="D220" s="61" t="s">
        <v>16</v>
      </c>
      <c r="E220" s="62" t="s">
        <v>191</v>
      </c>
      <c r="F220" s="63">
        <v>8.333333333333334</v>
      </c>
      <c r="G220" s="63">
        <v>8.125</v>
      </c>
      <c r="H220" s="63">
        <v>7.375</v>
      </c>
      <c r="I220" s="63">
        <v>7.555555555555555</v>
      </c>
      <c r="J220" s="63">
        <v>8</v>
      </c>
      <c r="K220" s="63">
        <v>9.375</v>
      </c>
      <c r="L220" s="63">
        <v>8.625</v>
      </c>
    </row>
    <row r="221" spans="2:12" ht="15.75">
      <c r="B221" s="55"/>
      <c r="C221" s="10">
        <v>443</v>
      </c>
      <c r="D221" s="61" t="s">
        <v>16</v>
      </c>
      <c r="E221" s="62" t="s">
        <v>193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</row>
    <row r="222" spans="2:12" ht="15.75">
      <c r="B222" s="55"/>
      <c r="C222" s="10">
        <v>209</v>
      </c>
      <c r="D222" s="61" t="s">
        <v>23</v>
      </c>
      <c r="E222" s="62" t="s">
        <v>205</v>
      </c>
      <c r="F222" s="63">
        <v>1.875</v>
      </c>
      <c r="G222" s="63">
        <v>1.7916666666666667</v>
      </c>
      <c r="H222" s="63">
        <v>1.875</v>
      </c>
      <c r="I222" s="63">
        <v>2</v>
      </c>
      <c r="J222" s="63">
        <v>1.9583333333333333</v>
      </c>
      <c r="K222" s="63">
        <v>1.7916666666666667</v>
      </c>
      <c r="L222" s="63">
        <v>1.8333333333333333</v>
      </c>
    </row>
    <row r="223" spans="2:12" ht="15.75">
      <c r="B223" s="55"/>
      <c r="C223" s="10">
        <v>429</v>
      </c>
      <c r="D223" s="61" t="s">
        <v>23</v>
      </c>
      <c r="E223" s="62" t="s">
        <v>206</v>
      </c>
      <c r="F223" s="63">
        <v>5.875</v>
      </c>
      <c r="G223" s="63">
        <v>4.875</v>
      </c>
      <c r="H223" s="63">
        <v>4.5</v>
      </c>
      <c r="I223" s="63">
        <v>5.5</v>
      </c>
      <c r="J223" s="63">
        <v>4.375</v>
      </c>
      <c r="K223" s="63">
        <v>5.625</v>
      </c>
      <c r="L223" s="63">
        <v>9.25</v>
      </c>
    </row>
    <row r="224" spans="2:12" ht="15.75">
      <c r="B224" s="55"/>
      <c r="C224" s="10">
        <v>442</v>
      </c>
      <c r="D224" s="61" t="s">
        <v>23</v>
      </c>
      <c r="E224" s="62" t="s">
        <v>207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</row>
    <row r="225" spans="2:12" ht="15.75">
      <c r="B225" s="55"/>
      <c r="C225" s="10">
        <v>223</v>
      </c>
      <c r="D225" s="61" t="s">
        <v>41</v>
      </c>
      <c r="E225" s="62" t="s">
        <v>194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</row>
    <row r="226" spans="2:12" ht="15.75">
      <c r="B226" s="55"/>
      <c r="C226" s="10">
        <v>224</v>
      </c>
      <c r="D226" s="61" t="s">
        <v>41</v>
      </c>
      <c r="E226" s="62" t="s">
        <v>195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</row>
    <row r="227" spans="2:12" ht="15.75">
      <c r="B227" s="55"/>
      <c r="C227" s="10">
        <v>226</v>
      </c>
      <c r="D227" s="61" t="s">
        <v>41</v>
      </c>
      <c r="E227" s="62" t="s">
        <v>196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</row>
    <row r="228" spans="2:12" ht="15.75">
      <c r="B228" s="55"/>
      <c r="C228" s="10">
        <v>229</v>
      </c>
      <c r="D228" s="61" t="s">
        <v>41</v>
      </c>
      <c r="E228" s="62" t="s">
        <v>197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</row>
    <row r="229" spans="2:12" ht="15.75">
      <c r="B229" s="55"/>
      <c r="C229" s="10">
        <v>239</v>
      </c>
      <c r="D229" s="61" t="s">
        <v>41</v>
      </c>
      <c r="E229" s="62" t="s">
        <v>198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</row>
    <row r="230" spans="2:12" ht="15.75">
      <c r="B230" s="55"/>
      <c r="C230" s="10">
        <v>240</v>
      </c>
      <c r="D230" s="61" t="s">
        <v>41</v>
      </c>
      <c r="E230" s="62" t="s">
        <v>199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</row>
    <row r="231" spans="2:12" ht="15.75">
      <c r="B231" s="55"/>
      <c r="C231" s="10">
        <v>241</v>
      </c>
      <c r="D231" s="61" t="s">
        <v>41</v>
      </c>
      <c r="E231" s="62" t="s">
        <v>431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</row>
    <row r="232" spans="2:12" ht="15.75">
      <c r="B232" s="55"/>
      <c r="C232" s="10">
        <v>484</v>
      </c>
      <c r="D232" s="61" t="s">
        <v>19</v>
      </c>
      <c r="E232" s="62" t="s">
        <v>452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</row>
    <row r="233" spans="2:12" ht="15.75">
      <c r="B233" s="55"/>
      <c r="C233" s="10">
        <v>218</v>
      </c>
      <c r="D233" s="61" t="s">
        <v>26</v>
      </c>
      <c r="E233" s="62" t="s">
        <v>208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</row>
    <row r="234" spans="2:12" ht="15.75">
      <c r="B234" s="55"/>
      <c r="C234" s="10">
        <v>225</v>
      </c>
      <c r="D234" s="61" t="s">
        <v>26</v>
      </c>
      <c r="E234" s="62" t="s">
        <v>209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</row>
    <row r="235" spans="2:12" ht="15.75">
      <c r="B235" s="55"/>
      <c r="C235" s="10">
        <v>227</v>
      </c>
      <c r="D235" s="61" t="s">
        <v>26</v>
      </c>
      <c r="E235" s="62" t="s">
        <v>210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</row>
    <row r="236" spans="2:12" ht="15.75">
      <c r="B236" s="55"/>
      <c r="C236" s="10">
        <v>230</v>
      </c>
      <c r="D236" s="61" t="s">
        <v>26</v>
      </c>
      <c r="E236" s="62" t="s">
        <v>211</v>
      </c>
      <c r="F236" s="63">
        <v>0</v>
      </c>
      <c r="G236" s="63">
        <v>0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</row>
    <row r="237" spans="2:12" ht="15.75">
      <c r="B237" s="55"/>
      <c r="C237" s="10">
        <v>233</v>
      </c>
      <c r="D237" s="61" t="s">
        <v>26</v>
      </c>
      <c r="E237" s="62" t="s">
        <v>212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</row>
    <row r="238" spans="2:12" ht="15.75">
      <c r="B238" s="55"/>
      <c r="C238" s="10">
        <v>236</v>
      </c>
      <c r="D238" s="61" t="s">
        <v>26</v>
      </c>
      <c r="E238" s="62" t="s">
        <v>213</v>
      </c>
      <c r="F238" s="63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</row>
    <row r="239" spans="2:12" ht="15.75">
      <c r="B239" s="55"/>
      <c r="C239" s="10">
        <v>237</v>
      </c>
      <c r="D239" s="61" t="s">
        <v>26</v>
      </c>
      <c r="E239" s="62" t="s">
        <v>214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</row>
    <row r="240" spans="2:12" ht="15.75">
      <c r="B240" s="55"/>
      <c r="C240" s="10">
        <v>444</v>
      </c>
      <c r="D240" s="61" t="s">
        <v>26</v>
      </c>
      <c r="E240" s="62" t="s">
        <v>215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</row>
    <row r="241" spans="2:12" ht="15.75">
      <c r="B241" s="55"/>
      <c r="C241" s="10">
        <v>835</v>
      </c>
      <c r="D241" s="61" t="s">
        <v>26</v>
      </c>
      <c r="E241" s="62" t="s">
        <v>216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</row>
    <row r="242" spans="2:12" ht="15.75">
      <c r="B242" s="55"/>
      <c r="C242" s="10">
        <v>836</v>
      </c>
      <c r="D242" s="61" t="s">
        <v>26</v>
      </c>
      <c r="E242" s="62" t="s">
        <v>217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</row>
    <row r="243" spans="2:12" ht="15.75">
      <c r="B243" s="55"/>
      <c r="C243" s="10">
        <v>219</v>
      </c>
      <c r="D243" s="61" t="s">
        <v>32</v>
      </c>
      <c r="E243" s="62" t="s">
        <v>200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</row>
    <row r="244" spans="2:12" ht="15.75">
      <c r="B244" s="55"/>
      <c r="C244" s="10">
        <v>220</v>
      </c>
      <c r="D244" s="61" t="s">
        <v>32</v>
      </c>
      <c r="E244" s="62" t="s">
        <v>201</v>
      </c>
      <c r="F244" s="63">
        <v>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</row>
    <row r="245" spans="2:12" ht="15.75">
      <c r="B245" s="55"/>
      <c r="C245" s="10">
        <v>228</v>
      </c>
      <c r="D245" s="61" t="s">
        <v>32</v>
      </c>
      <c r="E245" s="62" t="s">
        <v>202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</row>
    <row r="246" spans="2:12" ht="15.75">
      <c r="B246" s="55"/>
      <c r="C246" s="10">
        <v>231</v>
      </c>
      <c r="D246" s="61" t="s">
        <v>32</v>
      </c>
      <c r="E246" s="62" t="s">
        <v>203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</row>
    <row r="247" spans="2:12" ht="15.75">
      <c r="B247" s="55"/>
      <c r="C247" s="10">
        <v>235</v>
      </c>
      <c r="D247" s="61" t="s">
        <v>32</v>
      </c>
      <c r="E247" s="62" t="s">
        <v>204</v>
      </c>
      <c r="F247" s="63">
        <v>0</v>
      </c>
      <c r="G247" s="63">
        <v>0</v>
      </c>
      <c r="H247" s="63">
        <v>0</v>
      </c>
      <c r="I247" s="63">
        <v>0</v>
      </c>
      <c r="J247" s="63">
        <v>0</v>
      </c>
      <c r="K247" s="63">
        <v>0</v>
      </c>
      <c r="L247" s="63">
        <v>0</v>
      </c>
    </row>
    <row r="248" spans="2:12" ht="15.75">
      <c r="B248" s="57" t="s">
        <v>218</v>
      </c>
      <c r="C248" s="7"/>
      <c r="D248" s="8"/>
      <c r="E248" s="7"/>
      <c r="F248" s="9">
        <v>5.441328175370728</v>
      </c>
      <c r="G248" s="9">
        <v>5.463366336633664</v>
      </c>
      <c r="H248" s="9">
        <v>5.090558766859345</v>
      </c>
      <c r="I248" s="9">
        <v>5.425531914893617</v>
      </c>
      <c r="J248" s="9">
        <v>4.341194968553459</v>
      </c>
      <c r="K248" s="9">
        <v>4.6802507836990594</v>
      </c>
      <c r="L248" s="9">
        <v>4.60062893081761</v>
      </c>
    </row>
    <row r="249" spans="2:12" ht="15.75">
      <c r="B249" s="55"/>
      <c r="C249" s="10">
        <v>4</v>
      </c>
      <c r="D249" s="61" t="s">
        <v>7</v>
      </c>
      <c r="E249" s="62" t="s">
        <v>219</v>
      </c>
      <c r="F249" s="63">
        <v>3.8547008547008548</v>
      </c>
      <c r="G249" s="63">
        <v>3.882978723404255</v>
      </c>
      <c r="H249" s="63">
        <v>3.7564102564102564</v>
      </c>
      <c r="I249" s="63">
        <v>3.923076923076923</v>
      </c>
      <c r="J249" s="63">
        <v>3.8282051282051284</v>
      </c>
      <c r="K249" s="63">
        <v>4.084615384615384</v>
      </c>
      <c r="L249" s="63">
        <v>3.792307692307692</v>
      </c>
    </row>
    <row r="250" spans="2:12" ht="15.75">
      <c r="B250" s="55"/>
      <c r="C250" s="10">
        <v>245</v>
      </c>
      <c r="D250" s="61" t="s">
        <v>11</v>
      </c>
      <c r="E250" s="62" t="s">
        <v>220</v>
      </c>
      <c r="F250" s="63">
        <v>6.2444444444444445</v>
      </c>
      <c r="G250" s="63">
        <v>5.9</v>
      </c>
      <c r="H250" s="63">
        <v>5.233333333333333</v>
      </c>
      <c r="I250" s="63">
        <v>6.033333333333333</v>
      </c>
      <c r="J250" s="63">
        <v>6.533333333333333</v>
      </c>
      <c r="K250" s="63">
        <v>7.333333333333333</v>
      </c>
      <c r="L250" s="63">
        <v>6.433333333333334</v>
      </c>
    </row>
    <row r="251" spans="2:12" ht="15.75">
      <c r="B251" s="55"/>
      <c r="C251" s="10">
        <v>496</v>
      </c>
      <c r="D251" s="61" t="s">
        <v>11</v>
      </c>
      <c r="E251" s="62" t="s">
        <v>453</v>
      </c>
      <c r="F251" s="63">
        <v>0</v>
      </c>
      <c r="G251" s="63">
        <v>0</v>
      </c>
      <c r="H251" s="63">
        <v>0</v>
      </c>
      <c r="I251" s="63">
        <v>0</v>
      </c>
      <c r="J251" s="63">
        <v>0.5652173913043478</v>
      </c>
      <c r="K251" s="63">
        <v>1.1735537190082646</v>
      </c>
      <c r="L251" s="63">
        <v>2.024793388429752</v>
      </c>
    </row>
    <row r="252" spans="2:12" ht="15.75">
      <c r="B252" s="55"/>
      <c r="C252" s="10">
        <v>242</v>
      </c>
      <c r="D252" s="61" t="s">
        <v>15</v>
      </c>
      <c r="E252" s="62" t="s">
        <v>221</v>
      </c>
      <c r="F252" s="63">
        <v>9.566666666666666</v>
      </c>
      <c r="G252" s="63">
        <v>10.8</v>
      </c>
      <c r="H252" s="63">
        <v>8.566666666666666</v>
      </c>
      <c r="I252" s="63">
        <v>9.766666666666667</v>
      </c>
      <c r="J252" s="63">
        <v>8.966666666666667</v>
      </c>
      <c r="K252" s="63">
        <v>9.466666666666667</v>
      </c>
      <c r="L252" s="63">
        <v>9.833333333333334</v>
      </c>
    </row>
    <row r="253" spans="2:12" ht="15.75">
      <c r="B253" s="55"/>
      <c r="C253" s="10">
        <v>244</v>
      </c>
      <c r="D253" s="61" t="s">
        <v>15</v>
      </c>
      <c r="E253" s="62" t="s">
        <v>222</v>
      </c>
      <c r="F253" s="63">
        <v>15.019607843137257</v>
      </c>
      <c r="G253" s="63">
        <v>17.529411764705884</v>
      </c>
      <c r="H253" s="63">
        <v>17.58823529411765</v>
      </c>
      <c r="I253" s="63">
        <v>18</v>
      </c>
      <c r="J253" s="63">
        <v>11.789473684210526</v>
      </c>
      <c r="K253" s="63">
        <v>15.533333333333333</v>
      </c>
      <c r="L253" s="63">
        <v>16</v>
      </c>
    </row>
    <row r="254" spans="2:12" ht="15.75">
      <c r="B254" s="55"/>
      <c r="C254" s="10">
        <v>406</v>
      </c>
      <c r="D254" s="61" t="s">
        <v>15</v>
      </c>
      <c r="E254" s="62" t="s">
        <v>223</v>
      </c>
      <c r="F254" s="63">
        <v>9.853333333333333</v>
      </c>
      <c r="G254" s="63">
        <v>9.84</v>
      </c>
      <c r="H254" s="63">
        <v>9</v>
      </c>
      <c r="I254" s="63">
        <v>10.24</v>
      </c>
      <c r="J254" s="63">
        <v>10.02</v>
      </c>
      <c r="K254" s="63">
        <v>10.04</v>
      </c>
      <c r="L254" s="63">
        <v>9.98</v>
      </c>
    </row>
    <row r="255" spans="2:12" ht="15.75">
      <c r="B255" s="55"/>
      <c r="C255" s="10">
        <v>246</v>
      </c>
      <c r="D255" s="61" t="s">
        <v>16</v>
      </c>
      <c r="E255" s="62" t="s">
        <v>224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</row>
    <row r="256" spans="2:12" ht="15.75">
      <c r="B256" s="55"/>
      <c r="C256" s="10">
        <v>247</v>
      </c>
      <c r="D256" s="61" t="s">
        <v>16</v>
      </c>
      <c r="E256" s="62" t="s">
        <v>225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</row>
    <row r="257" spans="2:12" ht="15.75">
      <c r="B257" s="55"/>
      <c r="C257" s="10">
        <v>248</v>
      </c>
      <c r="D257" s="61" t="s">
        <v>16</v>
      </c>
      <c r="E257" s="62" t="s">
        <v>227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</row>
    <row r="258" spans="2:12" ht="15.75">
      <c r="B258" s="55"/>
      <c r="C258" s="10">
        <v>370</v>
      </c>
      <c r="D258" s="61" t="s">
        <v>16</v>
      </c>
      <c r="E258" s="62" t="s">
        <v>226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</row>
    <row r="259" spans="2:12" ht="15.75">
      <c r="B259" s="55"/>
      <c r="C259" s="10">
        <v>194</v>
      </c>
      <c r="D259" s="61" t="s">
        <v>23</v>
      </c>
      <c r="E259" s="62" t="s">
        <v>233</v>
      </c>
      <c r="F259" s="63">
        <v>6.083333333333333</v>
      </c>
      <c r="G259" s="63">
        <v>4</v>
      </c>
      <c r="H259" s="63">
        <v>7</v>
      </c>
      <c r="I259" s="63">
        <v>9.5</v>
      </c>
      <c r="J259" s="63">
        <v>6.5</v>
      </c>
      <c r="K259" s="63">
        <v>6</v>
      </c>
      <c r="L259" s="63">
        <v>3.5</v>
      </c>
    </row>
    <row r="260" spans="2:12" ht="15.75">
      <c r="B260" s="55"/>
      <c r="C260" s="10">
        <v>195</v>
      </c>
      <c r="D260" s="61" t="s">
        <v>23</v>
      </c>
      <c r="E260" s="62" t="s">
        <v>234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0</v>
      </c>
    </row>
    <row r="261" spans="2:12" ht="15.75">
      <c r="B261" s="55"/>
      <c r="C261" s="10">
        <v>243</v>
      </c>
      <c r="D261" s="61" t="s">
        <v>23</v>
      </c>
      <c r="E261" s="62" t="s">
        <v>235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</row>
    <row r="262" spans="2:12" ht="15.75">
      <c r="B262" s="55"/>
      <c r="C262" s="10">
        <v>250</v>
      </c>
      <c r="D262" s="61" t="s">
        <v>23</v>
      </c>
      <c r="E262" s="62" t="s">
        <v>236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</row>
    <row r="263" spans="2:12" ht="15.75">
      <c r="B263" s="55"/>
      <c r="C263" s="10">
        <v>249</v>
      </c>
      <c r="D263" s="61" t="s">
        <v>41</v>
      </c>
      <c r="E263" s="62" t="s">
        <v>228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</row>
    <row r="264" spans="2:12" ht="15.75">
      <c r="B264" s="55"/>
      <c r="C264" s="10">
        <v>251</v>
      </c>
      <c r="D264" s="61" t="s">
        <v>41</v>
      </c>
      <c r="E264" s="62" t="s">
        <v>229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</row>
    <row r="265" spans="2:12" ht="15.75">
      <c r="B265" s="55"/>
      <c r="C265" s="10">
        <v>252</v>
      </c>
      <c r="D265" s="61" t="s">
        <v>41</v>
      </c>
      <c r="E265" s="62" t="s">
        <v>230</v>
      </c>
      <c r="F265" s="63">
        <v>0</v>
      </c>
      <c r="G265" s="63">
        <v>0</v>
      </c>
      <c r="H265" s="63">
        <v>0</v>
      </c>
      <c r="I265" s="63">
        <v>0</v>
      </c>
      <c r="J265" s="63">
        <v>0</v>
      </c>
      <c r="K265" s="63">
        <v>0</v>
      </c>
      <c r="L265" s="63">
        <v>0</v>
      </c>
    </row>
    <row r="266" spans="2:12" ht="15.75">
      <c r="B266" s="55"/>
      <c r="C266" s="10">
        <v>256</v>
      </c>
      <c r="D266" s="61" t="s">
        <v>41</v>
      </c>
      <c r="E266" s="62" t="s">
        <v>231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</row>
    <row r="267" spans="2:12" ht="15.75">
      <c r="B267" s="55"/>
      <c r="C267" s="10">
        <v>493</v>
      </c>
      <c r="D267" s="61" t="s">
        <v>41</v>
      </c>
      <c r="E267" s="62" t="s">
        <v>232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</row>
    <row r="268" spans="2:12" ht="15.75">
      <c r="B268" s="55"/>
      <c r="C268" s="10">
        <v>253</v>
      </c>
      <c r="D268" s="61" t="s">
        <v>26</v>
      </c>
      <c r="E268" s="62" t="s">
        <v>237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</row>
    <row r="269" spans="2:12" ht="15.75">
      <c r="B269" s="55"/>
      <c r="C269" s="10">
        <v>254</v>
      </c>
      <c r="D269" s="61" t="s">
        <v>26</v>
      </c>
      <c r="E269" s="62" t="s">
        <v>238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</row>
    <row r="270" spans="2:12" ht="15.75">
      <c r="B270" s="55"/>
      <c r="C270" s="10">
        <v>255</v>
      </c>
      <c r="D270" s="61" t="s">
        <v>26</v>
      </c>
      <c r="E270" s="62" t="s">
        <v>239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</row>
    <row r="271" spans="2:12" ht="15.75">
      <c r="B271" s="55"/>
      <c r="C271" s="10">
        <v>257</v>
      </c>
      <c r="D271" s="61" t="s">
        <v>26</v>
      </c>
      <c r="E271" s="62" t="s">
        <v>240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</row>
    <row r="272" spans="2:12" ht="15.75">
      <c r="B272" s="55"/>
      <c r="C272" s="10">
        <v>259</v>
      </c>
      <c r="D272" s="61" t="s">
        <v>26</v>
      </c>
      <c r="E272" s="62" t="s">
        <v>241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</row>
    <row r="273" spans="2:12" ht="15.75">
      <c r="B273" s="55"/>
      <c r="C273" s="10">
        <v>260</v>
      </c>
      <c r="D273" s="61" t="s">
        <v>26</v>
      </c>
      <c r="E273" s="62" t="s">
        <v>242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</row>
    <row r="274" spans="2:12" ht="15.75">
      <c r="B274" s="57" t="s">
        <v>243</v>
      </c>
      <c r="C274" s="7"/>
      <c r="D274" s="8"/>
      <c r="E274" s="7"/>
      <c r="F274" s="9">
        <v>7.432291666666667</v>
      </c>
      <c r="G274" s="9">
        <v>7.458333333333333</v>
      </c>
      <c r="H274" s="9">
        <v>6.606060606060606</v>
      </c>
      <c r="I274" s="9">
        <v>7.842105263157895</v>
      </c>
      <c r="J274" s="9">
        <v>7.083333333333333</v>
      </c>
      <c r="K274" s="9">
        <v>8</v>
      </c>
      <c r="L274" s="9">
        <v>7.319587628865979</v>
      </c>
    </row>
    <row r="275" spans="2:12" ht="15.75">
      <c r="B275" s="55"/>
      <c r="C275" s="10">
        <v>62</v>
      </c>
      <c r="D275" s="61" t="s">
        <v>9</v>
      </c>
      <c r="E275" s="62" t="s">
        <v>244</v>
      </c>
      <c r="F275" s="63">
        <v>7.351851851851852</v>
      </c>
      <c r="G275" s="63">
        <v>7.4222222222222225</v>
      </c>
      <c r="H275" s="63">
        <v>6.526881720430108</v>
      </c>
      <c r="I275" s="63">
        <v>7.822222222222222</v>
      </c>
      <c r="J275" s="63">
        <v>7.1</v>
      </c>
      <c r="K275" s="63">
        <v>7.857142857142857</v>
      </c>
      <c r="L275" s="63">
        <v>6.923913043478261</v>
      </c>
    </row>
    <row r="276" spans="2:12" ht="15.75">
      <c r="B276" s="55"/>
      <c r="C276" s="10">
        <v>439</v>
      </c>
      <c r="D276" s="61" t="s">
        <v>19</v>
      </c>
      <c r="E276" s="62" t="s">
        <v>244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</row>
    <row r="277" spans="2:12" ht="15.75">
      <c r="B277" s="55"/>
      <c r="C277" s="10">
        <v>440</v>
      </c>
      <c r="D277" s="61" t="s">
        <v>19</v>
      </c>
      <c r="E277" s="62" t="s">
        <v>245</v>
      </c>
      <c r="F277" s="63">
        <v>0</v>
      </c>
      <c r="G277" s="63">
        <v>0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</row>
    <row r="278" spans="2:12" ht="15.75">
      <c r="B278" s="55"/>
      <c r="C278" s="10">
        <v>441</v>
      </c>
      <c r="D278" s="61" t="s">
        <v>41</v>
      </c>
      <c r="E278" s="62" t="s">
        <v>246</v>
      </c>
      <c r="F278" s="63">
        <v>0</v>
      </c>
      <c r="G278" s="63">
        <v>0</v>
      </c>
      <c r="H278" s="63">
        <v>0</v>
      </c>
      <c r="I278" s="63">
        <v>0</v>
      </c>
      <c r="J278" s="63">
        <v>0</v>
      </c>
      <c r="K278" s="63">
        <v>0</v>
      </c>
      <c r="L278" s="63">
        <v>0</v>
      </c>
    </row>
    <row r="279" spans="2:12" ht="15.75">
      <c r="B279" s="55"/>
      <c r="C279" s="10">
        <v>64</v>
      </c>
      <c r="D279" s="61" t="s">
        <v>41</v>
      </c>
      <c r="E279" s="62" t="s">
        <v>247</v>
      </c>
      <c r="F279" s="63">
        <v>12.333333333333334</v>
      </c>
      <c r="G279" s="63">
        <v>11</v>
      </c>
      <c r="H279" s="63">
        <v>10</v>
      </c>
      <c r="I279" s="63">
        <v>8.5</v>
      </c>
      <c r="J279" s="63">
        <v>10</v>
      </c>
      <c r="K279" s="63">
        <v>11.5</v>
      </c>
      <c r="L279" s="63">
        <v>23</v>
      </c>
    </row>
    <row r="280" spans="2:12" ht="15.75">
      <c r="B280" s="55"/>
      <c r="C280" s="10">
        <v>65</v>
      </c>
      <c r="D280" s="61" t="s">
        <v>41</v>
      </c>
      <c r="E280" s="62" t="s">
        <v>248</v>
      </c>
      <c r="F280" s="63">
        <v>7.5</v>
      </c>
      <c r="G280" s="63">
        <v>1</v>
      </c>
      <c r="H280" s="63">
        <v>5</v>
      </c>
      <c r="I280" s="63">
        <v>2</v>
      </c>
      <c r="J280" s="63">
        <v>3</v>
      </c>
      <c r="K280" s="63">
        <v>10</v>
      </c>
      <c r="L280" s="63">
        <v>14</v>
      </c>
    </row>
    <row r="281" spans="2:12" ht="15.75">
      <c r="B281" s="55"/>
      <c r="C281" s="10">
        <v>66</v>
      </c>
      <c r="D281" s="61" t="s">
        <v>41</v>
      </c>
      <c r="E281" s="62" t="s">
        <v>249</v>
      </c>
      <c r="F281" s="63">
        <v>6.555555555555556</v>
      </c>
      <c r="G281" s="63">
        <v>8.333333333333334</v>
      </c>
      <c r="H281" s="63">
        <v>7.333333333333333</v>
      </c>
      <c r="I281" s="63">
        <v>11</v>
      </c>
      <c r="J281" s="63">
        <v>6</v>
      </c>
      <c r="K281" s="63">
        <v>9</v>
      </c>
      <c r="L281" s="63">
        <v>6.5</v>
      </c>
    </row>
    <row r="282" spans="2:12" ht="15.75">
      <c r="B282" s="57" t="s">
        <v>250</v>
      </c>
      <c r="C282" s="7"/>
      <c r="D282" s="8"/>
      <c r="E282" s="7"/>
      <c r="F282" s="9">
        <v>10.071428571428571</v>
      </c>
      <c r="G282" s="9">
        <v>9.772727272727273</v>
      </c>
      <c r="H282" s="9">
        <v>9.476190476190476</v>
      </c>
      <c r="I282" s="9">
        <v>11.333333333333334</v>
      </c>
      <c r="J282" s="9">
        <v>8.714285714285714</v>
      </c>
      <c r="K282" s="9">
        <v>9.761904761904763</v>
      </c>
      <c r="L282" s="9">
        <v>10.904761904761905</v>
      </c>
    </row>
    <row r="283" spans="2:12" ht="15.75">
      <c r="B283" s="55"/>
      <c r="C283" s="10">
        <v>127</v>
      </c>
      <c r="D283" s="61" t="s">
        <v>15</v>
      </c>
      <c r="E283" s="62" t="s">
        <v>432</v>
      </c>
      <c r="F283" s="63">
        <v>10.071428571428571</v>
      </c>
      <c r="G283" s="63">
        <v>9.772727272727273</v>
      </c>
      <c r="H283" s="63">
        <v>9.476190476190476</v>
      </c>
      <c r="I283" s="63">
        <v>11.333333333333334</v>
      </c>
      <c r="J283" s="63">
        <v>8.714285714285714</v>
      </c>
      <c r="K283" s="63">
        <v>9.761904761904763</v>
      </c>
      <c r="L283" s="63">
        <v>10.904761904761905</v>
      </c>
    </row>
    <row r="284" spans="2:12" ht="15.75">
      <c r="B284" s="55"/>
      <c r="C284" s="10">
        <v>129</v>
      </c>
      <c r="D284" s="61" t="s">
        <v>26</v>
      </c>
      <c r="E284" s="62" t="s">
        <v>251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</row>
    <row r="285" spans="2:12" ht="15.75">
      <c r="B285" s="55"/>
      <c r="C285" s="10">
        <v>132</v>
      </c>
      <c r="D285" s="61" t="s">
        <v>26</v>
      </c>
      <c r="E285" s="62" t="s">
        <v>252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</row>
    <row r="286" spans="2:12" ht="15.75">
      <c r="B286" s="57" t="s">
        <v>253</v>
      </c>
      <c r="C286" s="7"/>
      <c r="D286" s="8"/>
      <c r="E286" s="7"/>
      <c r="F286" s="9">
        <v>8.377551020408163</v>
      </c>
      <c r="G286" s="9">
        <v>8.2</v>
      </c>
      <c r="H286" s="9">
        <v>8.1875</v>
      </c>
      <c r="I286" s="9">
        <v>8.26530612244898</v>
      </c>
      <c r="J286" s="9">
        <v>8.5625</v>
      </c>
      <c r="K286" s="9">
        <v>8.387755102040817</v>
      </c>
      <c r="L286" s="9">
        <v>8.66</v>
      </c>
    </row>
    <row r="287" spans="2:12" ht="15.75">
      <c r="B287" s="55"/>
      <c r="C287" s="10">
        <v>135</v>
      </c>
      <c r="D287" s="61" t="s">
        <v>11</v>
      </c>
      <c r="E287" s="62" t="s">
        <v>254</v>
      </c>
      <c r="F287" s="63">
        <v>8.07638888888889</v>
      </c>
      <c r="G287" s="63">
        <v>8.583333333333334</v>
      </c>
      <c r="H287" s="63">
        <v>8.208333333333334</v>
      </c>
      <c r="I287" s="63">
        <v>7.125</v>
      </c>
      <c r="J287" s="63">
        <v>8.791666666666666</v>
      </c>
      <c r="K287" s="63">
        <v>7.958333333333333</v>
      </c>
      <c r="L287" s="63">
        <v>7.791666666666667</v>
      </c>
    </row>
    <row r="288" spans="2:12" ht="15.75">
      <c r="B288" s="55"/>
      <c r="C288" s="10">
        <v>136</v>
      </c>
      <c r="D288" s="61" t="s">
        <v>11</v>
      </c>
      <c r="E288" s="62" t="s">
        <v>253</v>
      </c>
      <c r="F288" s="63">
        <v>8.666666666666666</v>
      </c>
      <c r="G288" s="63">
        <v>7.846153846153846</v>
      </c>
      <c r="H288" s="63">
        <v>8.166666666666666</v>
      </c>
      <c r="I288" s="63">
        <v>9.36</v>
      </c>
      <c r="J288" s="63">
        <v>8.333333333333334</v>
      </c>
      <c r="K288" s="63">
        <v>8.8</v>
      </c>
      <c r="L288" s="63">
        <v>9.461538461538462</v>
      </c>
    </row>
    <row r="289" spans="2:12" ht="15.75">
      <c r="B289" s="55"/>
      <c r="C289" s="10">
        <v>474</v>
      </c>
      <c r="D289" s="61" t="s">
        <v>41</v>
      </c>
      <c r="E289" s="62" t="s">
        <v>454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</row>
    <row r="290" spans="2:12" ht="15.75">
      <c r="B290" s="55"/>
      <c r="C290" s="10">
        <v>137</v>
      </c>
      <c r="D290" s="61" t="s">
        <v>26</v>
      </c>
      <c r="E290" s="62" t="s">
        <v>255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</row>
    <row r="291" spans="2:12" ht="15.75">
      <c r="B291" s="57" t="s">
        <v>256</v>
      </c>
      <c r="C291" s="7"/>
      <c r="D291" s="8"/>
      <c r="E291" s="7"/>
      <c r="F291" s="9">
        <v>10.549382716049383</v>
      </c>
      <c r="G291" s="9">
        <v>10.62962962962963</v>
      </c>
      <c r="H291" s="9">
        <v>9.107142857142858</v>
      </c>
      <c r="I291" s="9">
        <v>11.538461538461538</v>
      </c>
      <c r="J291" s="9">
        <v>10.296296296296296</v>
      </c>
      <c r="K291" s="9">
        <v>9.515151515151516</v>
      </c>
      <c r="L291" s="9">
        <v>9.166666666666666</v>
      </c>
    </row>
    <row r="292" spans="2:12" ht="15.75">
      <c r="B292" s="55"/>
      <c r="C292" s="10">
        <v>281</v>
      </c>
      <c r="D292" s="61" t="s">
        <v>15</v>
      </c>
      <c r="E292" s="62" t="s">
        <v>455</v>
      </c>
      <c r="F292" s="63">
        <v>10.119047619047619</v>
      </c>
      <c r="G292" s="63">
        <v>10.666666666666666</v>
      </c>
      <c r="H292" s="63">
        <v>9.136363636363637</v>
      </c>
      <c r="I292" s="63">
        <v>11.052631578947368</v>
      </c>
      <c r="J292" s="63">
        <v>10.6</v>
      </c>
      <c r="K292" s="63">
        <v>9.16</v>
      </c>
      <c r="L292" s="63">
        <v>9.045454545454545</v>
      </c>
    </row>
    <row r="293" spans="2:12" ht="15.75">
      <c r="B293" s="55"/>
      <c r="C293" s="10">
        <v>282</v>
      </c>
      <c r="D293" s="61" t="s">
        <v>15</v>
      </c>
      <c r="E293" s="62" t="s">
        <v>257</v>
      </c>
      <c r="F293" s="63">
        <v>12.055555555555555</v>
      </c>
      <c r="G293" s="63">
        <v>10.5</v>
      </c>
      <c r="H293" s="63">
        <v>9</v>
      </c>
      <c r="I293" s="63">
        <v>12.857142857142858</v>
      </c>
      <c r="J293" s="63">
        <v>9.428571428571429</v>
      </c>
      <c r="K293" s="63">
        <v>10.625</v>
      </c>
      <c r="L293" s="63">
        <v>9.5</v>
      </c>
    </row>
    <row r="294" spans="2:12" ht="15.75">
      <c r="B294" s="57" t="s">
        <v>258</v>
      </c>
      <c r="C294" s="7"/>
      <c r="D294" s="8"/>
      <c r="E294" s="7"/>
      <c r="F294" s="9">
        <v>8.087209302325581</v>
      </c>
      <c r="G294" s="9">
        <v>8.590361445783133</v>
      </c>
      <c r="H294" s="9">
        <v>7.604651162790698</v>
      </c>
      <c r="I294" s="9">
        <v>8.391304347826088</v>
      </c>
      <c r="J294" s="9">
        <v>7.554347826086956</v>
      </c>
      <c r="K294" s="9">
        <v>7.528735632183908</v>
      </c>
      <c r="L294" s="9">
        <v>7.6</v>
      </c>
    </row>
    <row r="295" spans="2:12" ht="15.75">
      <c r="B295" s="55"/>
      <c r="C295" s="10">
        <v>325</v>
      </c>
      <c r="D295" s="61" t="s">
        <v>11</v>
      </c>
      <c r="E295" s="62" t="s">
        <v>259</v>
      </c>
      <c r="F295" s="63">
        <v>8.57909604519774</v>
      </c>
      <c r="G295" s="63">
        <v>9.016949152542374</v>
      </c>
      <c r="H295" s="63">
        <v>8</v>
      </c>
      <c r="I295" s="63">
        <v>8.753846153846155</v>
      </c>
      <c r="J295" s="63">
        <v>7.723076923076923</v>
      </c>
      <c r="K295" s="63">
        <v>7.523809523809524</v>
      </c>
      <c r="L295" s="63">
        <v>7.746031746031746</v>
      </c>
    </row>
    <row r="296" spans="2:12" ht="15.75">
      <c r="B296" s="55"/>
      <c r="C296" s="10">
        <v>326</v>
      </c>
      <c r="D296" s="61" t="s">
        <v>15</v>
      </c>
      <c r="E296" s="62" t="s">
        <v>260</v>
      </c>
      <c r="F296" s="63">
        <v>6.5476190476190474</v>
      </c>
      <c r="G296" s="63">
        <v>8.181818181818182</v>
      </c>
      <c r="H296" s="63">
        <v>6.428571428571429</v>
      </c>
      <c r="I296" s="63">
        <v>7</v>
      </c>
      <c r="J296" s="63">
        <v>7.230769230769231</v>
      </c>
      <c r="K296" s="63">
        <v>7.416666666666667</v>
      </c>
      <c r="L296" s="63">
        <v>6.846153846153846</v>
      </c>
    </row>
    <row r="297" spans="2:12" ht="15.75">
      <c r="B297" s="55"/>
      <c r="C297" s="10">
        <v>334</v>
      </c>
      <c r="D297" s="61" t="s">
        <v>15</v>
      </c>
      <c r="E297" s="62" t="s">
        <v>261</v>
      </c>
      <c r="F297" s="63">
        <v>7.512820512820514</v>
      </c>
      <c r="G297" s="63">
        <v>7</v>
      </c>
      <c r="H297" s="63">
        <v>7.076923076923077</v>
      </c>
      <c r="I297" s="63">
        <v>8.076923076923077</v>
      </c>
      <c r="J297" s="63">
        <v>7.071428571428571</v>
      </c>
      <c r="K297" s="63">
        <v>7.666666666666667</v>
      </c>
      <c r="L297" s="63">
        <v>7.642857142857143</v>
      </c>
    </row>
    <row r="298" spans="2:12" ht="15.75">
      <c r="B298" s="55"/>
      <c r="C298" s="10">
        <v>844</v>
      </c>
      <c r="D298" s="61" t="s">
        <v>23</v>
      </c>
      <c r="E298" s="62" t="s">
        <v>265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</row>
    <row r="299" spans="2:12" ht="15.75">
      <c r="B299" s="55"/>
      <c r="C299" s="10">
        <v>332</v>
      </c>
      <c r="D299" s="61" t="s">
        <v>41</v>
      </c>
      <c r="E299" s="62" t="s">
        <v>262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</row>
    <row r="300" spans="2:12" ht="15.75">
      <c r="B300" s="55"/>
      <c r="C300" s="10">
        <v>340</v>
      </c>
      <c r="D300" s="61" t="s">
        <v>41</v>
      </c>
      <c r="E300" s="62" t="s">
        <v>263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</row>
    <row r="301" spans="2:12" ht="15.75">
      <c r="B301" s="55"/>
      <c r="C301" s="10">
        <v>341</v>
      </c>
      <c r="D301" s="61" t="s">
        <v>41</v>
      </c>
      <c r="E301" s="62" t="s">
        <v>264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</row>
    <row r="302" spans="2:12" ht="15.75">
      <c r="B302" s="55"/>
      <c r="C302" s="10">
        <v>329</v>
      </c>
      <c r="D302" s="61" t="s">
        <v>26</v>
      </c>
      <c r="E302" s="62" t="s">
        <v>266</v>
      </c>
      <c r="F302" s="63">
        <v>0</v>
      </c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</row>
    <row r="303" spans="2:12" ht="15.75">
      <c r="B303" s="55"/>
      <c r="C303" s="10">
        <v>330</v>
      </c>
      <c r="D303" s="61" t="s">
        <v>26</v>
      </c>
      <c r="E303" s="62" t="s">
        <v>267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</row>
    <row r="304" spans="2:12" ht="15.75">
      <c r="B304" s="55"/>
      <c r="C304" s="10">
        <v>331</v>
      </c>
      <c r="D304" s="61" t="s">
        <v>26</v>
      </c>
      <c r="E304" s="62" t="s">
        <v>268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  <c r="K304" s="63">
        <v>0</v>
      </c>
      <c r="L304" s="63">
        <v>0</v>
      </c>
    </row>
    <row r="305" spans="2:12" ht="15.75">
      <c r="B305" s="55"/>
      <c r="C305" s="10">
        <v>333</v>
      </c>
      <c r="D305" s="61" t="s">
        <v>26</v>
      </c>
      <c r="E305" s="62" t="s">
        <v>269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</row>
    <row r="306" spans="2:12" ht="15.75">
      <c r="B306" s="55"/>
      <c r="C306" s="10">
        <v>335</v>
      </c>
      <c r="D306" s="61" t="s">
        <v>26</v>
      </c>
      <c r="E306" s="62" t="s">
        <v>118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</row>
    <row r="307" spans="2:12" ht="15.75">
      <c r="B307" s="55"/>
      <c r="C307" s="10">
        <v>336</v>
      </c>
      <c r="D307" s="61" t="s">
        <v>26</v>
      </c>
      <c r="E307" s="62" t="s">
        <v>270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</row>
    <row r="308" spans="2:12" ht="15.75">
      <c r="B308" s="55"/>
      <c r="C308" s="10">
        <v>337</v>
      </c>
      <c r="D308" s="61" t="s">
        <v>26</v>
      </c>
      <c r="E308" s="62" t="s">
        <v>271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</row>
    <row r="309" spans="2:12" ht="15.75">
      <c r="B309" s="57" t="s">
        <v>272</v>
      </c>
      <c r="C309" s="7"/>
      <c r="D309" s="8"/>
      <c r="E309" s="7"/>
      <c r="F309" s="9">
        <v>6.682903533906399</v>
      </c>
      <c r="G309" s="9">
        <v>6.375776397515528</v>
      </c>
      <c r="H309" s="9">
        <v>6.1908831908831905</v>
      </c>
      <c r="I309" s="9">
        <v>6.919770773638969</v>
      </c>
      <c r="J309" s="9">
        <v>6.464467005076142</v>
      </c>
      <c r="K309" s="9">
        <v>6.732984293193717</v>
      </c>
      <c r="L309" s="9">
        <v>6.3107344632768365</v>
      </c>
    </row>
    <row r="310" spans="2:12" ht="15.75">
      <c r="B310" s="55"/>
      <c r="C310" s="10">
        <v>702</v>
      </c>
      <c r="D310" s="61" t="s">
        <v>426</v>
      </c>
      <c r="E310" s="62" t="s">
        <v>418</v>
      </c>
      <c r="F310" s="63">
        <v>15.111111111111112</v>
      </c>
      <c r="G310" s="63">
        <v>13.833333333333334</v>
      </c>
      <c r="H310" s="63">
        <v>15.166666666666666</v>
      </c>
      <c r="I310" s="63">
        <v>16.833333333333332</v>
      </c>
      <c r="J310" s="63">
        <v>13</v>
      </c>
      <c r="K310" s="63">
        <v>14.333333333333334</v>
      </c>
      <c r="L310" s="63">
        <v>17.5</v>
      </c>
    </row>
    <row r="311" spans="2:12" ht="15.75">
      <c r="B311" s="55"/>
      <c r="C311" s="10">
        <v>261</v>
      </c>
      <c r="D311" s="61" t="s">
        <v>9</v>
      </c>
      <c r="E311" s="62" t="s">
        <v>273</v>
      </c>
      <c r="F311" s="63">
        <v>5.265651438240271</v>
      </c>
      <c r="G311" s="63">
        <v>5.142857142857143</v>
      </c>
      <c r="H311" s="63">
        <v>5.009708737864078</v>
      </c>
      <c r="I311" s="63">
        <v>5.862944162436548</v>
      </c>
      <c r="J311" s="63">
        <v>4.8663594470046085</v>
      </c>
      <c r="K311" s="63">
        <v>5.14975845410628</v>
      </c>
      <c r="L311" s="63">
        <v>4.6683168316831685</v>
      </c>
    </row>
    <row r="312" spans="2:12" ht="15.75">
      <c r="B312" s="55"/>
      <c r="C312" s="10">
        <v>264</v>
      </c>
      <c r="D312" s="61" t="s">
        <v>11</v>
      </c>
      <c r="E312" s="62" t="s">
        <v>274</v>
      </c>
      <c r="F312" s="63">
        <v>7.771428571428571</v>
      </c>
      <c r="G312" s="63">
        <v>8.114285714285714</v>
      </c>
      <c r="H312" s="63">
        <v>7.4</v>
      </c>
      <c r="I312" s="63">
        <v>7.885714285714286</v>
      </c>
      <c r="J312" s="63">
        <v>7.171428571428572</v>
      </c>
      <c r="K312" s="63">
        <v>8.257142857142858</v>
      </c>
      <c r="L312" s="63">
        <v>7.8</v>
      </c>
    </row>
    <row r="313" spans="2:12" ht="15.75">
      <c r="B313" s="55"/>
      <c r="C313" s="10">
        <v>265</v>
      </c>
      <c r="D313" s="61" t="s">
        <v>11</v>
      </c>
      <c r="E313" s="62" t="s">
        <v>275</v>
      </c>
      <c r="F313" s="63">
        <v>7.0115740740740735</v>
      </c>
      <c r="G313" s="63">
        <v>6.45</v>
      </c>
      <c r="H313" s="63">
        <v>6.472222222222222</v>
      </c>
      <c r="I313" s="63">
        <v>6.545454545454546</v>
      </c>
      <c r="J313" s="63">
        <v>6.682352941176471</v>
      </c>
      <c r="K313" s="63">
        <v>6.837209302325581</v>
      </c>
      <c r="L313" s="63">
        <v>6.701298701298701</v>
      </c>
    </row>
    <row r="314" spans="2:12" ht="15.75">
      <c r="B314" s="55"/>
      <c r="C314" s="10">
        <v>262</v>
      </c>
      <c r="D314" s="61" t="s">
        <v>15</v>
      </c>
      <c r="E314" s="62" t="s">
        <v>433</v>
      </c>
      <c r="F314" s="63">
        <v>10.059523809523808</v>
      </c>
      <c r="G314" s="63">
        <v>10</v>
      </c>
      <c r="H314" s="63">
        <v>8.571428571428571</v>
      </c>
      <c r="I314" s="63">
        <v>11.428571428571429</v>
      </c>
      <c r="J314" s="63">
        <v>10.642857142857142</v>
      </c>
      <c r="K314" s="63">
        <v>9.785714285714286</v>
      </c>
      <c r="L314" s="63">
        <v>9.928571428571429</v>
      </c>
    </row>
    <row r="315" spans="2:12" ht="15.75">
      <c r="B315" s="55"/>
      <c r="C315" s="10">
        <v>263</v>
      </c>
      <c r="D315" s="61" t="s">
        <v>15</v>
      </c>
      <c r="E315" s="62" t="s">
        <v>276</v>
      </c>
      <c r="F315" s="63">
        <v>15.925925925925926</v>
      </c>
      <c r="G315" s="63">
        <v>10.38888888888889</v>
      </c>
      <c r="H315" s="63">
        <v>11.38888888888889</v>
      </c>
      <c r="I315" s="63">
        <v>10.95</v>
      </c>
      <c r="J315" s="63">
        <v>12.027027027027026</v>
      </c>
      <c r="K315" s="63">
        <v>11.941176470588236</v>
      </c>
      <c r="L315" s="63">
        <v>12.9</v>
      </c>
    </row>
    <row r="316" spans="2:12" ht="15.75">
      <c r="B316" s="55"/>
      <c r="C316" s="10">
        <v>266</v>
      </c>
      <c r="D316" s="61" t="s">
        <v>23</v>
      </c>
      <c r="E316" s="62" t="s">
        <v>277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</row>
    <row r="317" spans="2:12" ht="15.75">
      <c r="B317" s="55"/>
      <c r="C317" s="10">
        <v>403</v>
      </c>
      <c r="D317" s="61" t="s">
        <v>23</v>
      </c>
      <c r="E317" s="62" t="s">
        <v>279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</row>
    <row r="318" spans="2:12" ht="15.75">
      <c r="B318" s="55"/>
      <c r="C318" s="10">
        <v>431</v>
      </c>
      <c r="D318" s="61" t="s">
        <v>23</v>
      </c>
      <c r="E318" s="62" t="s">
        <v>280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</row>
    <row r="319" spans="2:12" ht="15.75">
      <c r="B319" s="55"/>
      <c r="C319" s="10">
        <v>839</v>
      </c>
      <c r="D319" s="61" t="s">
        <v>23</v>
      </c>
      <c r="E319" s="62" t="s">
        <v>281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</row>
    <row r="320" spans="2:12" ht="15.75">
      <c r="B320" s="55"/>
      <c r="C320" s="10">
        <v>269</v>
      </c>
      <c r="D320" s="61" t="s">
        <v>41</v>
      </c>
      <c r="E320" s="62" t="s">
        <v>278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</row>
    <row r="321" spans="2:12" ht="15.75">
      <c r="B321" s="55"/>
      <c r="C321" s="10">
        <v>488</v>
      </c>
      <c r="D321" s="61" t="s">
        <v>19</v>
      </c>
      <c r="E321" s="62" t="s">
        <v>456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</row>
    <row r="322" spans="2:12" ht="15.75">
      <c r="B322" s="55"/>
      <c r="C322" s="10">
        <v>267</v>
      </c>
      <c r="D322" s="61" t="s">
        <v>26</v>
      </c>
      <c r="E322" s="62" t="s">
        <v>282</v>
      </c>
      <c r="F322" s="63">
        <v>0</v>
      </c>
      <c r="G322" s="63">
        <v>0</v>
      </c>
      <c r="H322" s="63">
        <v>0</v>
      </c>
      <c r="I322" s="63">
        <v>0</v>
      </c>
      <c r="J322" s="63">
        <v>0</v>
      </c>
      <c r="K322" s="63">
        <v>0</v>
      </c>
      <c r="L322" s="63">
        <v>0</v>
      </c>
    </row>
    <row r="323" spans="2:12" ht="15.75">
      <c r="B323" s="55"/>
      <c r="C323" s="10">
        <v>268</v>
      </c>
      <c r="D323" s="61" t="s">
        <v>26</v>
      </c>
      <c r="E323" s="62" t="s">
        <v>283</v>
      </c>
      <c r="F323" s="63">
        <v>0</v>
      </c>
      <c r="G323" s="63">
        <v>0</v>
      </c>
      <c r="H323" s="63">
        <v>0</v>
      </c>
      <c r="I323" s="63">
        <v>0</v>
      </c>
      <c r="J323" s="63">
        <v>0</v>
      </c>
      <c r="K323" s="63">
        <v>0</v>
      </c>
      <c r="L323" s="63">
        <v>0</v>
      </c>
    </row>
    <row r="324" spans="2:12" ht="15.75">
      <c r="B324" s="55"/>
      <c r="C324" s="10">
        <v>271</v>
      </c>
      <c r="D324" s="61" t="s">
        <v>26</v>
      </c>
      <c r="E324" s="62" t="s">
        <v>284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</row>
    <row r="325" spans="2:12" ht="15.75">
      <c r="B325" s="55"/>
      <c r="C325" s="10">
        <v>272</v>
      </c>
      <c r="D325" s="61" t="s">
        <v>26</v>
      </c>
      <c r="E325" s="62" t="s">
        <v>285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</row>
    <row r="326" spans="2:12" ht="15.75">
      <c r="B326" s="55"/>
      <c r="C326" s="10">
        <v>274</v>
      </c>
      <c r="D326" s="61" t="s">
        <v>26</v>
      </c>
      <c r="E326" s="62" t="s">
        <v>286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</row>
    <row r="327" spans="2:12" ht="15.75">
      <c r="B327" s="55"/>
      <c r="C327" s="10">
        <v>275</v>
      </c>
      <c r="D327" s="61" t="s">
        <v>26</v>
      </c>
      <c r="E327" s="62" t="s">
        <v>287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</row>
    <row r="328" spans="2:12" ht="15.75">
      <c r="B328" s="55"/>
      <c r="C328" s="10">
        <v>276</v>
      </c>
      <c r="D328" s="61" t="s">
        <v>26</v>
      </c>
      <c r="E328" s="62" t="s">
        <v>288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</row>
    <row r="329" spans="2:12" ht="15.75">
      <c r="B329" s="55"/>
      <c r="C329" s="10">
        <v>277</v>
      </c>
      <c r="D329" s="61" t="s">
        <v>26</v>
      </c>
      <c r="E329" s="62" t="s">
        <v>289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</row>
    <row r="330" spans="2:12" ht="15.75">
      <c r="B330" s="57" t="s">
        <v>290</v>
      </c>
      <c r="C330" s="7"/>
      <c r="D330" s="8"/>
      <c r="E330" s="7"/>
      <c r="F330" s="9">
        <v>8.018181818181818</v>
      </c>
      <c r="G330" s="9">
        <v>8.854166666666666</v>
      </c>
      <c r="H330" s="9">
        <v>8.072727272727272</v>
      </c>
      <c r="I330" s="9">
        <v>8.763636363636364</v>
      </c>
      <c r="J330" s="9">
        <v>8.096153846153847</v>
      </c>
      <c r="K330" s="9">
        <v>9.18</v>
      </c>
      <c r="L330" s="9">
        <v>7.980769230769231</v>
      </c>
    </row>
    <row r="331" spans="2:12" ht="15.75">
      <c r="B331" s="55"/>
      <c r="C331" s="10">
        <v>140</v>
      </c>
      <c r="D331" s="61" t="s">
        <v>9</v>
      </c>
      <c r="E331" s="62" t="s">
        <v>290</v>
      </c>
      <c r="F331" s="63">
        <v>8.018181818181818</v>
      </c>
      <c r="G331" s="63">
        <v>8.854166666666666</v>
      </c>
      <c r="H331" s="63">
        <v>8.072727272727272</v>
      </c>
      <c r="I331" s="63">
        <v>8.763636363636364</v>
      </c>
      <c r="J331" s="63">
        <v>8.096153846153847</v>
      </c>
      <c r="K331" s="63">
        <v>9.18</v>
      </c>
      <c r="L331" s="63">
        <v>7.980769230769231</v>
      </c>
    </row>
    <row r="332" spans="2:12" ht="15.75">
      <c r="B332" s="55"/>
      <c r="C332" s="10">
        <v>421</v>
      </c>
      <c r="D332" s="61" t="s">
        <v>15</v>
      </c>
      <c r="E332" s="62" t="s">
        <v>291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</row>
    <row r="333" spans="2:12" ht="15.75">
      <c r="B333" s="55"/>
      <c r="C333" s="10">
        <v>382</v>
      </c>
      <c r="D333" s="61" t="s">
        <v>16</v>
      </c>
      <c r="E333" s="62" t="s">
        <v>292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</row>
    <row r="334" spans="2:12" ht="15.75">
      <c r="B334" s="55"/>
      <c r="C334" s="10">
        <v>414</v>
      </c>
      <c r="D334" s="61" t="s">
        <v>16</v>
      </c>
      <c r="E334" s="62" t="s">
        <v>290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</row>
    <row r="335" spans="2:12" ht="15.75">
      <c r="B335" s="55"/>
      <c r="C335" s="10">
        <v>452</v>
      </c>
      <c r="D335" s="61" t="s">
        <v>41</v>
      </c>
      <c r="E335" s="62" t="s">
        <v>293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</row>
    <row r="336" spans="2:12" ht="15.75">
      <c r="B336" s="55"/>
      <c r="C336" s="10">
        <v>145</v>
      </c>
      <c r="D336" s="61" t="s">
        <v>26</v>
      </c>
      <c r="E336" s="62" t="s">
        <v>295</v>
      </c>
      <c r="F336" s="63">
        <v>0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</row>
    <row r="337" spans="2:12" ht="15.75">
      <c r="B337" s="55"/>
      <c r="C337" s="10">
        <v>148</v>
      </c>
      <c r="D337" s="61" t="s">
        <v>26</v>
      </c>
      <c r="E337" s="62" t="s">
        <v>296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</row>
    <row r="338" spans="2:12" ht="15.75">
      <c r="B338" s="55"/>
      <c r="C338" s="10">
        <v>451</v>
      </c>
      <c r="D338" s="61" t="s">
        <v>32</v>
      </c>
      <c r="E338" s="62" t="s">
        <v>294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</row>
    <row r="339" spans="2:12" ht="15.75">
      <c r="B339" s="57" t="s">
        <v>297</v>
      </c>
      <c r="C339" s="7"/>
      <c r="D339" s="8"/>
      <c r="E339" s="7"/>
      <c r="F339" s="9">
        <v>4.547832585949178</v>
      </c>
      <c r="G339" s="9">
        <v>4.467474489795919</v>
      </c>
      <c r="H339" s="9">
        <v>4.326073030108905</v>
      </c>
      <c r="I339" s="9">
        <v>4.9512820512820515</v>
      </c>
      <c r="J339" s="9">
        <v>4.475304682488775</v>
      </c>
      <c r="K339" s="9">
        <v>4.702633269107258</v>
      </c>
      <c r="L339" s="9">
        <v>4.373555840821566</v>
      </c>
    </row>
    <row r="340" spans="2:12" ht="15.75">
      <c r="B340" s="55"/>
      <c r="C340" s="10">
        <v>1</v>
      </c>
      <c r="D340" s="61" t="s">
        <v>7</v>
      </c>
      <c r="E340" s="62" t="s">
        <v>298</v>
      </c>
      <c r="F340" s="63">
        <v>3.637588116817724</v>
      </c>
      <c r="G340" s="63">
        <v>3.5337837837837838</v>
      </c>
      <c r="H340" s="63">
        <v>3.3980362537764353</v>
      </c>
      <c r="I340" s="63">
        <v>3.9055891238670695</v>
      </c>
      <c r="J340" s="63">
        <v>3.580060422960725</v>
      </c>
      <c r="K340" s="63">
        <v>3.8227272727272728</v>
      </c>
      <c r="L340" s="63">
        <v>3.5863636363636364</v>
      </c>
    </row>
    <row r="341" spans="2:12" ht="15.75">
      <c r="B341" s="55"/>
      <c r="C341" s="10">
        <v>38</v>
      </c>
      <c r="D341" s="61" t="s">
        <v>11</v>
      </c>
      <c r="E341" s="62" t="s">
        <v>300</v>
      </c>
      <c r="F341" s="63">
        <v>8.502976190476192</v>
      </c>
      <c r="G341" s="63">
        <v>8.767857142857142</v>
      </c>
      <c r="H341" s="63">
        <v>9.385964912280702</v>
      </c>
      <c r="I341" s="63">
        <v>9.714285714285714</v>
      </c>
      <c r="J341" s="63">
        <v>7.767857142857143</v>
      </c>
      <c r="K341" s="63">
        <v>7.508771929824562</v>
      </c>
      <c r="L341" s="63">
        <v>7.310344827586207</v>
      </c>
    </row>
    <row r="342" spans="2:12" ht="15.75">
      <c r="B342" s="55"/>
      <c r="C342" s="10">
        <v>6</v>
      </c>
      <c r="D342" s="61" t="s">
        <v>11</v>
      </c>
      <c r="E342" s="62" t="s">
        <v>299</v>
      </c>
      <c r="F342" s="63">
        <v>9.790196078431373</v>
      </c>
      <c r="G342" s="63">
        <v>10.08235294117647</v>
      </c>
      <c r="H342" s="63">
        <v>9.305882352941177</v>
      </c>
      <c r="I342" s="63">
        <v>10.717647058823529</v>
      </c>
      <c r="J342" s="63">
        <v>9.630952380952381</v>
      </c>
      <c r="K342" s="63">
        <v>9.882352941176471</v>
      </c>
      <c r="L342" s="63">
        <v>9.235294117647058</v>
      </c>
    </row>
    <row r="343" spans="2:12" ht="15.75">
      <c r="B343" s="55"/>
      <c r="C343" s="10">
        <v>408</v>
      </c>
      <c r="D343" s="61" t="s">
        <v>15</v>
      </c>
      <c r="E343" s="62" t="s">
        <v>434</v>
      </c>
      <c r="F343" s="63">
        <v>8.355769230769232</v>
      </c>
      <c r="G343" s="63">
        <v>8.788461538461538</v>
      </c>
      <c r="H343" s="63">
        <v>8.192307692307692</v>
      </c>
      <c r="I343" s="63">
        <v>10</v>
      </c>
      <c r="J343" s="63">
        <v>7.9423076923076925</v>
      </c>
      <c r="K343" s="63">
        <v>8.615384615384615</v>
      </c>
      <c r="L343" s="63">
        <v>6.596153846153846</v>
      </c>
    </row>
    <row r="344" spans="2:12" ht="15.75">
      <c r="B344" s="55"/>
      <c r="C344" s="10">
        <v>504</v>
      </c>
      <c r="D344" s="61" t="s">
        <v>15</v>
      </c>
      <c r="E344" s="62" t="s">
        <v>435</v>
      </c>
      <c r="F344" s="63">
        <v>12.562015503875969</v>
      </c>
      <c r="G344" s="63">
        <v>11.465116279069768</v>
      </c>
      <c r="H344" s="63">
        <v>11.674418604651162</v>
      </c>
      <c r="I344" s="63">
        <v>13.44186046511628</v>
      </c>
      <c r="J344" s="63">
        <v>13.488372093023257</v>
      </c>
      <c r="K344" s="63">
        <v>13.023255813953488</v>
      </c>
      <c r="L344" s="63">
        <v>12.279069767441861</v>
      </c>
    </row>
    <row r="345" spans="2:12" ht="15.75">
      <c r="B345" s="55"/>
      <c r="C345" s="10">
        <v>10</v>
      </c>
      <c r="D345" s="61" t="s">
        <v>16</v>
      </c>
      <c r="E345" s="62" t="s">
        <v>301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</row>
    <row r="346" spans="2:12" ht="15.75">
      <c r="B346" s="55"/>
      <c r="C346" s="10">
        <v>16</v>
      </c>
      <c r="D346" s="61" t="s">
        <v>16</v>
      </c>
      <c r="E346" s="62" t="s">
        <v>302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</row>
    <row r="347" spans="2:12" ht="15.75">
      <c r="B347" s="55"/>
      <c r="C347" s="10">
        <v>18</v>
      </c>
      <c r="D347" s="61" t="s">
        <v>16</v>
      </c>
      <c r="E347" s="62" t="s">
        <v>303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</row>
    <row r="348" spans="2:12" ht="15.75">
      <c r="B348" s="55"/>
      <c r="C348" s="10">
        <v>21</v>
      </c>
      <c r="D348" s="61" t="s">
        <v>16</v>
      </c>
      <c r="E348" s="62" t="s">
        <v>304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</row>
    <row r="349" spans="2:12" ht="15.75">
      <c r="B349" s="55"/>
      <c r="C349" s="10">
        <v>407</v>
      </c>
      <c r="D349" s="61" t="s">
        <v>16</v>
      </c>
      <c r="E349" s="62" t="s">
        <v>436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</row>
    <row r="350" spans="2:12" ht="15.75">
      <c r="B350" s="55"/>
      <c r="C350" s="10">
        <v>411</v>
      </c>
      <c r="D350" s="61" t="s">
        <v>16</v>
      </c>
      <c r="E350" s="62" t="s">
        <v>437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</row>
    <row r="351" spans="2:12" ht="15.75">
      <c r="B351" s="55"/>
      <c r="C351" s="10">
        <v>436</v>
      </c>
      <c r="D351" s="61" t="s">
        <v>16</v>
      </c>
      <c r="E351" s="62" t="s">
        <v>438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</row>
    <row r="352" spans="2:12" ht="15.75">
      <c r="B352" s="55"/>
      <c r="C352" s="10">
        <v>437</v>
      </c>
      <c r="D352" s="61" t="s">
        <v>16</v>
      </c>
      <c r="E352" s="62" t="s">
        <v>419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</row>
    <row r="353" spans="2:12" ht="15.75">
      <c r="B353" s="55"/>
      <c r="C353" s="10">
        <v>806</v>
      </c>
      <c r="D353" s="61" t="s">
        <v>309</v>
      </c>
      <c r="E353" s="62" t="s">
        <v>457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</row>
    <row r="354" spans="2:12" ht="15.75">
      <c r="B354" s="55"/>
      <c r="C354" s="10">
        <v>808</v>
      </c>
      <c r="D354" s="61" t="s">
        <v>309</v>
      </c>
      <c r="E354" s="62" t="s">
        <v>458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</row>
    <row r="355" spans="2:12" ht="15.75">
      <c r="B355" s="55"/>
      <c r="C355" s="10">
        <v>809</v>
      </c>
      <c r="D355" s="61" t="s">
        <v>309</v>
      </c>
      <c r="E355" s="62" t="s">
        <v>310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</row>
    <row r="356" spans="2:12" ht="15.75">
      <c r="B356" s="55"/>
      <c r="C356" s="10">
        <v>39</v>
      </c>
      <c r="D356" s="61" t="s">
        <v>23</v>
      </c>
      <c r="E356" s="62" t="s">
        <v>307</v>
      </c>
      <c r="F356" s="63">
        <v>0</v>
      </c>
      <c r="G356" s="63">
        <v>0</v>
      </c>
      <c r="H356" s="63">
        <v>0</v>
      </c>
      <c r="I356" s="63">
        <v>0</v>
      </c>
      <c r="J356" s="63">
        <v>0</v>
      </c>
      <c r="K356" s="63">
        <v>0</v>
      </c>
      <c r="L356" s="63">
        <v>0</v>
      </c>
    </row>
    <row r="357" spans="2:12" ht="15.75">
      <c r="B357" s="55"/>
      <c r="C357" s="10">
        <v>450</v>
      </c>
      <c r="D357" s="61" t="s">
        <v>41</v>
      </c>
      <c r="E357" s="62" t="s">
        <v>306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</row>
    <row r="358" spans="2:12" ht="15.75">
      <c r="B358" s="55"/>
      <c r="C358" s="10">
        <v>477</v>
      </c>
      <c r="D358" s="61" t="s">
        <v>19</v>
      </c>
      <c r="E358" s="62" t="s">
        <v>459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</row>
    <row r="359" spans="2:12" ht="15.75">
      <c r="B359" s="55"/>
      <c r="C359" s="10">
        <v>478</v>
      </c>
      <c r="D359" s="61" t="s">
        <v>19</v>
      </c>
      <c r="E359" s="62" t="s">
        <v>460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</row>
    <row r="360" spans="2:12" ht="15.75">
      <c r="B360" s="55"/>
      <c r="C360" s="10">
        <v>41</v>
      </c>
      <c r="D360" s="61" t="s">
        <v>26</v>
      </c>
      <c r="E360" s="62" t="s">
        <v>305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</row>
    <row r="361" spans="2:12" ht="15.75">
      <c r="B361" s="55"/>
      <c r="C361" s="10">
        <v>42</v>
      </c>
      <c r="D361" s="61" t="s">
        <v>26</v>
      </c>
      <c r="E361" s="62" t="s">
        <v>308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</row>
    <row r="362" spans="2:12" ht="15.75">
      <c r="B362" s="57" t="s">
        <v>311</v>
      </c>
      <c r="C362" s="7"/>
      <c r="D362" s="8"/>
      <c r="E362" s="7"/>
      <c r="F362" s="9">
        <v>6.4676063303659745</v>
      </c>
      <c r="G362" s="9">
        <v>6.645061728395062</v>
      </c>
      <c r="H362" s="9">
        <v>6.008902077151335</v>
      </c>
      <c r="I362" s="9">
        <v>6.73352435530086</v>
      </c>
      <c r="J362" s="9">
        <v>6.200854700854701</v>
      </c>
      <c r="K362" s="9">
        <v>6.254335260115607</v>
      </c>
      <c r="L362" s="9">
        <v>6.375180375180375</v>
      </c>
    </row>
    <row r="363" spans="2:12" ht="15.75">
      <c r="B363" s="55"/>
      <c r="C363" s="10">
        <v>5</v>
      </c>
      <c r="D363" s="61" t="s">
        <v>140</v>
      </c>
      <c r="E363" s="62" t="s">
        <v>312</v>
      </c>
      <c r="F363" s="63">
        <v>4.961538461538462</v>
      </c>
      <c r="G363" s="63">
        <v>5.212987012987013</v>
      </c>
      <c r="H363" s="63">
        <v>4.456410256410257</v>
      </c>
      <c r="I363" s="63">
        <v>5.034063260340632</v>
      </c>
      <c r="J363" s="63">
        <v>4.627737226277373</v>
      </c>
      <c r="K363" s="63">
        <v>4.761557177615572</v>
      </c>
      <c r="L363" s="63">
        <v>4.7128953771289535</v>
      </c>
    </row>
    <row r="364" spans="2:12" ht="15.75">
      <c r="B364" s="55"/>
      <c r="C364" s="10">
        <v>28</v>
      </c>
      <c r="D364" s="61" t="s">
        <v>11</v>
      </c>
      <c r="E364" s="62" t="s">
        <v>439</v>
      </c>
      <c r="F364" s="63">
        <v>7.519298245614035</v>
      </c>
      <c r="G364" s="63">
        <v>7.852631578947369</v>
      </c>
      <c r="H364" s="63">
        <v>6.873684210526315</v>
      </c>
      <c r="I364" s="63">
        <v>8.145833333333334</v>
      </c>
      <c r="J364" s="63">
        <v>7.670103092783505</v>
      </c>
      <c r="K364" s="63">
        <v>6.979381443298969</v>
      </c>
      <c r="L364" s="63">
        <v>7.354838709677419</v>
      </c>
    </row>
    <row r="365" spans="2:12" ht="15.75">
      <c r="B365" s="55"/>
      <c r="C365" s="10">
        <v>497</v>
      </c>
      <c r="D365" s="61" t="s">
        <v>11</v>
      </c>
      <c r="E365" s="62" t="s">
        <v>461</v>
      </c>
      <c r="F365" s="63">
        <v>0</v>
      </c>
      <c r="G365" s="63">
        <v>0</v>
      </c>
      <c r="H365" s="63">
        <v>0</v>
      </c>
      <c r="I365" s="63">
        <v>0</v>
      </c>
      <c r="J365" s="63">
        <v>8.763157894736842</v>
      </c>
      <c r="K365" s="63">
        <v>8.605263157894736</v>
      </c>
      <c r="L365" s="63">
        <v>8.948717948717949</v>
      </c>
    </row>
    <row r="366" spans="2:12" ht="15.75">
      <c r="B366" s="55"/>
      <c r="C366" s="10">
        <v>410</v>
      </c>
      <c r="D366" s="61" t="s">
        <v>15</v>
      </c>
      <c r="E366" s="62" t="s">
        <v>440</v>
      </c>
      <c r="F366" s="63">
        <v>8.828571428571427</v>
      </c>
      <c r="G366" s="63">
        <v>9.297029702970297</v>
      </c>
      <c r="H366" s="63">
        <v>8.877358490566039</v>
      </c>
      <c r="I366" s="63">
        <v>9.40952380952381</v>
      </c>
      <c r="J366" s="63">
        <v>8.433962264150944</v>
      </c>
      <c r="K366" s="63">
        <v>8.656565656565656</v>
      </c>
      <c r="L366" s="63">
        <v>9.155339805825243</v>
      </c>
    </row>
    <row r="367" spans="2:12" ht="15.75">
      <c r="B367" s="55"/>
      <c r="C367" s="10">
        <v>412</v>
      </c>
      <c r="D367" s="61" t="s">
        <v>15</v>
      </c>
      <c r="E367" s="62" t="s">
        <v>313</v>
      </c>
      <c r="F367" s="63">
        <v>9.526666666666666</v>
      </c>
      <c r="G367" s="63">
        <v>8.94</v>
      </c>
      <c r="H367" s="63">
        <v>8.62</v>
      </c>
      <c r="I367" s="63">
        <v>9.7</v>
      </c>
      <c r="J367" s="63">
        <v>9.6</v>
      </c>
      <c r="K367" s="63">
        <v>10.851063829787234</v>
      </c>
      <c r="L367" s="63">
        <v>10.74468085106383</v>
      </c>
    </row>
    <row r="368" spans="2:12" ht="15.75">
      <c r="B368" s="55"/>
      <c r="C368" s="10">
        <v>13</v>
      </c>
      <c r="D368" s="61" t="s">
        <v>16</v>
      </c>
      <c r="E368" s="62" t="s">
        <v>314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</row>
    <row r="369" spans="2:12" ht="15.75">
      <c r="B369" s="55"/>
      <c r="C369" s="10">
        <v>852</v>
      </c>
      <c r="D369" s="61" t="s">
        <v>309</v>
      </c>
      <c r="E369" s="62" t="s">
        <v>327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</row>
    <row r="370" spans="2:12" ht="15.75">
      <c r="B370" s="55"/>
      <c r="C370" s="10">
        <v>15</v>
      </c>
      <c r="D370" s="61" t="s">
        <v>19</v>
      </c>
      <c r="E370" s="62" t="s">
        <v>315</v>
      </c>
      <c r="F370" s="63">
        <v>4.191919191919192</v>
      </c>
      <c r="G370" s="63">
        <v>9.823529411764707</v>
      </c>
      <c r="H370" s="63">
        <v>8.696969696969697</v>
      </c>
      <c r="I370" s="63">
        <v>10.444444444444445</v>
      </c>
      <c r="J370" s="63">
        <v>0</v>
      </c>
      <c r="K370" s="63">
        <v>0</v>
      </c>
      <c r="L370" s="63">
        <v>0</v>
      </c>
    </row>
    <row r="371" spans="2:12" ht="15.75">
      <c r="B371" s="55"/>
      <c r="C371" s="10">
        <v>29</v>
      </c>
      <c r="D371" s="61" t="s">
        <v>19</v>
      </c>
      <c r="E371" s="62" t="s">
        <v>441</v>
      </c>
      <c r="F371" s="63"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</row>
    <row r="372" spans="2:12" ht="15.75">
      <c r="B372" s="55"/>
      <c r="C372" s="10">
        <v>30</v>
      </c>
      <c r="D372" s="61" t="s">
        <v>41</v>
      </c>
      <c r="E372" s="62" t="s">
        <v>321</v>
      </c>
      <c r="F372" s="63">
        <v>0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</row>
    <row r="373" spans="2:12" ht="15.75">
      <c r="B373" s="55"/>
      <c r="C373" s="10">
        <v>31</v>
      </c>
      <c r="D373" s="61" t="s">
        <v>41</v>
      </c>
      <c r="E373" s="62" t="s">
        <v>322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</row>
    <row r="374" spans="2:12" ht="15.75">
      <c r="B374" s="55"/>
      <c r="C374" s="10">
        <v>409</v>
      </c>
      <c r="D374" s="61" t="s">
        <v>19</v>
      </c>
      <c r="E374" s="62" t="s">
        <v>316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</row>
    <row r="375" spans="2:12" ht="15.75">
      <c r="B375" s="55"/>
      <c r="C375" s="10">
        <v>438</v>
      </c>
      <c r="D375" s="61" t="s">
        <v>19</v>
      </c>
      <c r="E375" s="62" t="s">
        <v>442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</row>
    <row r="376" spans="2:12" ht="15.75">
      <c r="B376" s="55"/>
      <c r="C376" s="10">
        <v>455</v>
      </c>
      <c r="D376" s="61" t="s">
        <v>19</v>
      </c>
      <c r="E376" s="62" t="s">
        <v>317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</row>
    <row r="377" spans="2:12" ht="15.75">
      <c r="B377" s="55"/>
      <c r="C377" s="10">
        <v>473</v>
      </c>
      <c r="D377" s="61" t="s">
        <v>19</v>
      </c>
      <c r="E377" s="62" t="s">
        <v>318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</row>
    <row r="378" spans="2:12" ht="15.75">
      <c r="B378" s="55"/>
      <c r="C378" s="10">
        <v>486</v>
      </c>
      <c r="D378" s="61" t="s">
        <v>19</v>
      </c>
      <c r="E378" s="62" t="s">
        <v>319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</row>
    <row r="379" spans="2:12" ht="15.75">
      <c r="B379" s="55"/>
      <c r="C379" s="10">
        <v>838</v>
      </c>
      <c r="D379" s="61" t="s">
        <v>19</v>
      </c>
      <c r="E379" s="62" t="s">
        <v>320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</row>
    <row r="380" spans="2:12" ht="15.75">
      <c r="B380" s="55"/>
      <c r="C380" s="10">
        <v>33</v>
      </c>
      <c r="D380" s="61" t="s">
        <v>26</v>
      </c>
      <c r="E380" s="62" t="s">
        <v>323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</row>
    <row r="381" spans="2:12" ht="15.75">
      <c r="B381" s="55"/>
      <c r="C381" s="10">
        <v>35</v>
      </c>
      <c r="D381" s="61" t="s">
        <v>26</v>
      </c>
      <c r="E381" s="62" t="s">
        <v>324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</row>
    <row r="382" spans="2:12" ht="15.75">
      <c r="B382" s="55"/>
      <c r="C382" s="10">
        <v>36</v>
      </c>
      <c r="D382" s="61" t="s">
        <v>26</v>
      </c>
      <c r="E382" s="62" t="s">
        <v>325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</row>
    <row r="383" spans="2:12" ht="15.75">
      <c r="B383" s="55"/>
      <c r="C383" s="10">
        <v>37</v>
      </c>
      <c r="D383" s="61" t="s">
        <v>26</v>
      </c>
      <c r="E383" s="62" t="s">
        <v>326</v>
      </c>
      <c r="F383" s="63">
        <v>0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</row>
    <row r="384" spans="2:12" ht="15.75">
      <c r="B384" s="57" t="s">
        <v>328</v>
      </c>
      <c r="C384" s="7"/>
      <c r="D384" s="8"/>
      <c r="E384" s="7"/>
      <c r="F384" s="9">
        <v>7.218213058419244</v>
      </c>
      <c r="G384" s="9">
        <v>6.813725490196078</v>
      </c>
      <c r="H384" s="9">
        <v>8.19277108433735</v>
      </c>
      <c r="I384" s="9">
        <v>7.639175257731959</v>
      </c>
      <c r="J384" s="9">
        <v>6.407407407407407</v>
      </c>
      <c r="K384" s="9">
        <v>6.654205607476635</v>
      </c>
      <c r="L384" s="9">
        <v>6.485714285714286</v>
      </c>
    </row>
    <row r="385" spans="2:12" ht="15.75">
      <c r="B385" s="55"/>
      <c r="C385" s="10">
        <v>149</v>
      </c>
      <c r="D385" s="61" t="s">
        <v>9</v>
      </c>
      <c r="E385" s="62" t="s">
        <v>329</v>
      </c>
      <c r="F385" s="63">
        <v>7.218213058419244</v>
      </c>
      <c r="G385" s="63">
        <v>6.813725490196078</v>
      </c>
      <c r="H385" s="63">
        <v>8.19277108433735</v>
      </c>
      <c r="I385" s="63">
        <v>7.639175257731959</v>
      </c>
      <c r="J385" s="63">
        <v>6.407407407407407</v>
      </c>
      <c r="K385" s="63">
        <v>6.654205607476635</v>
      </c>
      <c r="L385" s="63">
        <v>6.485714285714286</v>
      </c>
    </row>
    <row r="386" spans="2:12" ht="15.75">
      <c r="B386" s="55"/>
      <c r="C386" s="10">
        <v>833</v>
      </c>
      <c r="D386" s="61" t="s">
        <v>16</v>
      </c>
      <c r="E386" s="62" t="s">
        <v>330</v>
      </c>
      <c r="F386" s="63">
        <v>0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</row>
    <row r="387" spans="2:12" ht="15.75">
      <c r="B387" s="55"/>
      <c r="C387" s="10">
        <v>150</v>
      </c>
      <c r="D387" s="61" t="s">
        <v>23</v>
      </c>
      <c r="E387" s="62" t="s">
        <v>331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</row>
    <row r="388" spans="2:12" ht="15.75">
      <c r="B388" s="55"/>
      <c r="C388" s="10">
        <v>448</v>
      </c>
      <c r="D388" s="61" t="s">
        <v>41</v>
      </c>
      <c r="E388" s="62" t="s">
        <v>81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</row>
    <row r="389" spans="2:12" ht="15.75">
      <c r="B389" s="55"/>
      <c r="C389" s="10">
        <v>152</v>
      </c>
      <c r="D389" s="61" t="s">
        <v>26</v>
      </c>
      <c r="E389" s="62" t="s">
        <v>332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</row>
    <row r="390" spans="2:12" ht="15.75">
      <c r="B390" s="55"/>
      <c r="C390" s="10">
        <v>435</v>
      </c>
      <c r="D390" s="61" t="s">
        <v>26</v>
      </c>
      <c r="E390" s="62" t="s">
        <v>333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</row>
    <row r="391" spans="2:12" ht="15.75">
      <c r="B391" s="55"/>
      <c r="C391" s="10">
        <v>837</v>
      </c>
      <c r="D391" s="61" t="s">
        <v>26</v>
      </c>
      <c r="E391" s="62" t="s">
        <v>334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</row>
    <row r="392" spans="2:12" ht="15.75">
      <c r="B392" s="57" t="s">
        <v>335</v>
      </c>
      <c r="C392" s="7"/>
      <c r="D392" s="8"/>
      <c r="E392" s="7"/>
      <c r="F392" s="9">
        <v>8.437229437229437</v>
      </c>
      <c r="G392" s="9">
        <v>8.636363636363637</v>
      </c>
      <c r="H392" s="9">
        <v>8.93939393939394</v>
      </c>
      <c r="I392" s="9">
        <v>8.545454545454545</v>
      </c>
      <c r="J392" s="9">
        <v>8.733333333333333</v>
      </c>
      <c r="K392" s="9">
        <v>8.584415584415584</v>
      </c>
      <c r="L392" s="9">
        <v>8.688311688311689</v>
      </c>
    </row>
    <row r="393" spans="2:12" ht="15.75">
      <c r="B393" s="55"/>
      <c r="C393" s="10">
        <v>284</v>
      </c>
      <c r="D393" s="61" t="s">
        <v>11</v>
      </c>
      <c r="E393" s="62" t="s">
        <v>335</v>
      </c>
      <c r="F393" s="63">
        <v>8.322751322751323</v>
      </c>
      <c r="G393" s="63">
        <v>8.65079365079365</v>
      </c>
      <c r="H393" s="63">
        <v>9.169811320754716</v>
      </c>
      <c r="I393" s="63">
        <v>8.444444444444445</v>
      </c>
      <c r="J393" s="63">
        <v>8.683333333333334</v>
      </c>
      <c r="K393" s="63">
        <v>8.672131147540984</v>
      </c>
      <c r="L393" s="63">
        <v>8.46031746031746</v>
      </c>
    </row>
    <row r="394" spans="2:12" ht="15.75">
      <c r="B394" s="55"/>
      <c r="C394" s="10">
        <v>280</v>
      </c>
      <c r="D394" s="61" t="s">
        <v>15</v>
      </c>
      <c r="E394" s="62" t="s">
        <v>336</v>
      </c>
      <c r="F394" s="63">
        <v>8.4375</v>
      </c>
      <c r="G394" s="63">
        <v>7.333333333333333</v>
      </c>
      <c r="H394" s="63">
        <v>8.625</v>
      </c>
      <c r="I394" s="63">
        <v>8.75</v>
      </c>
      <c r="J394" s="63">
        <v>8</v>
      </c>
      <c r="K394" s="63">
        <v>8</v>
      </c>
      <c r="L394" s="63">
        <v>8</v>
      </c>
    </row>
    <row r="395" spans="2:12" ht="15.75">
      <c r="B395" s="55"/>
      <c r="C395" s="10">
        <v>848</v>
      </c>
      <c r="D395" s="61" t="s">
        <v>19</v>
      </c>
      <c r="E395" s="62" t="s">
        <v>337</v>
      </c>
      <c r="F395" s="63">
        <v>11.566666666666668</v>
      </c>
      <c r="G395" s="63">
        <v>10.8</v>
      </c>
      <c r="H395" s="63">
        <v>7</v>
      </c>
      <c r="I395" s="63">
        <v>9.333333333333334</v>
      </c>
      <c r="J395" s="63">
        <v>10</v>
      </c>
      <c r="K395" s="63">
        <v>8.571428571428571</v>
      </c>
      <c r="L395" s="63">
        <v>12</v>
      </c>
    </row>
    <row r="396" spans="2:12" ht="15.75">
      <c r="B396" s="55"/>
      <c r="C396" s="10">
        <v>285</v>
      </c>
      <c r="D396" s="61" t="s">
        <v>26</v>
      </c>
      <c r="E396" s="62" t="s">
        <v>338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</row>
    <row r="397" spans="2:12" ht="15.75">
      <c r="B397" s="55"/>
      <c r="C397" s="10">
        <v>286</v>
      </c>
      <c r="D397" s="61" t="s">
        <v>26</v>
      </c>
      <c r="E397" s="62" t="s">
        <v>339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</row>
    <row r="398" spans="2:12" ht="15.75">
      <c r="B398" s="55"/>
      <c r="C398" s="10">
        <v>289</v>
      </c>
      <c r="D398" s="61" t="s">
        <v>26</v>
      </c>
      <c r="E398" s="62" t="s">
        <v>340</v>
      </c>
      <c r="F398" s="63">
        <v>0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</row>
    <row r="399" spans="2:12" ht="15.75">
      <c r="B399" s="57" t="s">
        <v>341</v>
      </c>
      <c r="C399" s="7"/>
      <c r="D399" s="8"/>
      <c r="E399" s="7"/>
      <c r="F399" s="9">
        <v>8.703125</v>
      </c>
      <c r="G399" s="9">
        <v>9.92</v>
      </c>
      <c r="H399" s="9">
        <v>8.375</v>
      </c>
      <c r="I399" s="9">
        <v>9.90625</v>
      </c>
      <c r="J399" s="9">
        <v>9.4375</v>
      </c>
      <c r="K399" s="9">
        <v>8.25</v>
      </c>
      <c r="L399" s="9">
        <v>8.5</v>
      </c>
    </row>
    <row r="400" spans="2:12" ht="15.75">
      <c r="B400" s="55"/>
      <c r="C400" s="10">
        <v>292</v>
      </c>
      <c r="D400" s="61" t="s">
        <v>15</v>
      </c>
      <c r="E400" s="62" t="s">
        <v>443</v>
      </c>
      <c r="F400" s="63">
        <v>8.703125</v>
      </c>
      <c r="G400" s="63">
        <v>9.92</v>
      </c>
      <c r="H400" s="63">
        <v>8.375</v>
      </c>
      <c r="I400" s="63">
        <v>9.90625</v>
      </c>
      <c r="J400" s="63">
        <v>9.4375</v>
      </c>
      <c r="K400" s="63">
        <v>8.25</v>
      </c>
      <c r="L400" s="63">
        <v>8.5</v>
      </c>
    </row>
    <row r="401" spans="2:12" ht="15.75">
      <c r="B401" s="55"/>
      <c r="C401" s="10">
        <v>293</v>
      </c>
      <c r="D401" s="61" t="s">
        <v>26</v>
      </c>
      <c r="E401" s="62" t="s">
        <v>342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</row>
    <row r="402" spans="2:12" ht="15.75">
      <c r="B402" s="55"/>
      <c r="C402" s="10">
        <v>294</v>
      </c>
      <c r="D402" s="61" t="s">
        <v>26</v>
      </c>
      <c r="E402" s="62" t="s">
        <v>343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</row>
    <row r="403" spans="2:12" ht="15.75">
      <c r="B403" s="55"/>
      <c r="C403" s="10">
        <v>381</v>
      </c>
      <c r="D403" s="61" t="s">
        <v>26</v>
      </c>
      <c r="E403" s="62" t="s">
        <v>344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</row>
    <row r="404" spans="2:12" ht="15.75">
      <c r="B404" s="57" t="s">
        <v>345</v>
      </c>
      <c r="C404" s="7"/>
      <c r="D404" s="8"/>
      <c r="E404" s="7"/>
      <c r="F404" s="9">
        <v>9.419753086419753</v>
      </c>
      <c r="G404" s="9">
        <v>9.574074074074074</v>
      </c>
      <c r="H404" s="9">
        <v>8.60344827586207</v>
      </c>
      <c r="I404" s="9">
        <v>9.87037037037037</v>
      </c>
      <c r="J404" s="9">
        <v>8.94915254237288</v>
      </c>
      <c r="K404" s="9">
        <v>8.666666666666666</v>
      </c>
      <c r="L404" s="9">
        <v>8.584905660377359</v>
      </c>
    </row>
    <row r="405" spans="2:12" ht="15.75">
      <c r="B405" s="55"/>
      <c r="C405" s="10">
        <v>349</v>
      </c>
      <c r="D405" s="61" t="s">
        <v>11</v>
      </c>
      <c r="E405" s="62" t="s">
        <v>346</v>
      </c>
      <c r="F405" s="63">
        <v>9.419753086419753</v>
      </c>
      <c r="G405" s="63">
        <v>9.574074074074074</v>
      </c>
      <c r="H405" s="63">
        <v>8.60344827586207</v>
      </c>
      <c r="I405" s="63">
        <v>9.87037037037037</v>
      </c>
      <c r="J405" s="63">
        <v>8.94915254237288</v>
      </c>
      <c r="K405" s="63">
        <v>8.666666666666666</v>
      </c>
      <c r="L405" s="63">
        <v>8.584905660377359</v>
      </c>
    </row>
    <row r="406" spans="2:12" ht="15.75">
      <c r="B406" s="55"/>
      <c r="C406" s="10">
        <v>350</v>
      </c>
      <c r="D406" s="61" t="s">
        <v>26</v>
      </c>
      <c r="E406" s="62" t="s">
        <v>347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</row>
    <row r="407" spans="2:12" ht="15.75">
      <c r="B407" s="55"/>
      <c r="C407" s="10">
        <v>351</v>
      </c>
      <c r="D407" s="61" t="s">
        <v>26</v>
      </c>
      <c r="E407" s="62" t="s">
        <v>348</v>
      </c>
      <c r="F407" s="63">
        <v>0</v>
      </c>
      <c r="G407" s="63">
        <v>0</v>
      </c>
      <c r="H407" s="63">
        <v>0</v>
      </c>
      <c r="I407" s="63">
        <v>0</v>
      </c>
      <c r="J407" s="63">
        <v>0</v>
      </c>
      <c r="K407" s="63">
        <v>0</v>
      </c>
      <c r="L407" s="63">
        <v>0</v>
      </c>
    </row>
    <row r="408" spans="2:12" ht="15.75">
      <c r="B408" s="55"/>
      <c r="C408" s="10">
        <v>352</v>
      </c>
      <c r="D408" s="61" t="s">
        <v>26</v>
      </c>
      <c r="E408" s="62" t="s">
        <v>349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  <c r="K408" s="63">
        <v>0</v>
      </c>
      <c r="L408" s="63">
        <v>0</v>
      </c>
    </row>
    <row r="409" spans="2:12" ht="15.75">
      <c r="B409" s="55"/>
      <c r="C409" s="10">
        <v>355</v>
      </c>
      <c r="D409" s="61" t="s">
        <v>26</v>
      </c>
      <c r="E409" s="62" t="s">
        <v>350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</row>
    <row r="410" spans="2:12" ht="15.75">
      <c r="B410" s="55"/>
      <c r="C410" s="10">
        <v>364</v>
      </c>
      <c r="D410" s="61" t="s">
        <v>26</v>
      </c>
      <c r="E410" s="62" t="s">
        <v>420</v>
      </c>
      <c r="F410" s="63">
        <v>0</v>
      </c>
      <c r="G410" s="63">
        <v>0</v>
      </c>
      <c r="H410" s="63">
        <v>0</v>
      </c>
      <c r="I410" s="63">
        <v>0</v>
      </c>
      <c r="J410" s="63">
        <v>0</v>
      </c>
      <c r="K410" s="63">
        <v>0</v>
      </c>
      <c r="L410" s="63">
        <v>0</v>
      </c>
    </row>
    <row r="411" spans="2:12" ht="15.75">
      <c r="B411" s="55"/>
      <c r="C411" s="10">
        <v>503</v>
      </c>
      <c r="D411" s="61" t="s">
        <v>32</v>
      </c>
      <c r="E411" s="62" t="s">
        <v>462</v>
      </c>
      <c r="F411" s="63">
        <v>0</v>
      </c>
      <c r="G411" s="63">
        <v>0</v>
      </c>
      <c r="H411" s="63">
        <v>0</v>
      </c>
      <c r="I411" s="63">
        <v>0</v>
      </c>
      <c r="J411" s="63">
        <v>0</v>
      </c>
      <c r="K411" s="63">
        <v>0</v>
      </c>
      <c r="L411" s="63">
        <v>0</v>
      </c>
    </row>
    <row r="412" ht="15">
      <c r="D412"/>
    </row>
    <row r="413" ht="15">
      <c r="D413"/>
    </row>
    <row r="414" ht="15">
      <c r="D414"/>
    </row>
    <row r="415" ht="15">
      <c r="D415"/>
    </row>
    <row r="416" ht="15">
      <c r="D416"/>
    </row>
    <row r="417" ht="15">
      <c r="D417"/>
    </row>
    <row r="418" ht="15">
      <c r="D418"/>
    </row>
    <row r="419" ht="15">
      <c r="D419"/>
    </row>
    <row r="420" ht="15">
      <c r="D420"/>
    </row>
    <row r="421" ht="15">
      <c r="D421"/>
    </row>
    <row r="422" ht="15">
      <c r="D422"/>
    </row>
    <row r="423" ht="15">
      <c r="D423"/>
    </row>
    <row r="424" ht="15">
      <c r="D424"/>
    </row>
    <row r="425" ht="15">
      <c r="D425"/>
    </row>
    <row r="426" ht="15">
      <c r="D426"/>
    </row>
    <row r="427" ht="15">
      <c r="D427"/>
    </row>
    <row r="428" ht="15">
      <c r="D428"/>
    </row>
    <row r="429" ht="15">
      <c r="D429"/>
    </row>
    <row r="430" ht="15">
      <c r="D430"/>
    </row>
    <row r="431" ht="15">
      <c r="D431"/>
    </row>
    <row r="432" ht="15">
      <c r="D432"/>
    </row>
  </sheetData>
  <sheetProtection/>
  <mergeCells count="1">
    <mergeCell ref="B8:E8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15.7109375" style="0" customWidth="1"/>
    <col min="3" max="3" width="9.57421875" style="0" hidden="1" customWidth="1"/>
    <col min="4" max="4" width="9.7109375" style="2" customWidth="1"/>
    <col min="5" max="5" width="50.7109375" style="0" customWidth="1"/>
    <col min="6" max="6" width="9.7109375" style="0" customWidth="1"/>
    <col min="7" max="12" width="8.7109375" style="0" customWidth="1"/>
  </cols>
  <sheetData>
    <row r="1" spans="1:12" ht="26.25">
      <c r="A1" s="54" t="s">
        <v>407</v>
      </c>
      <c r="B1" s="55" t="s">
        <v>0</v>
      </c>
      <c r="C1" s="10"/>
      <c r="D1" s="61"/>
      <c r="E1" s="62"/>
      <c r="F1" s="66"/>
      <c r="G1" s="66"/>
      <c r="H1" s="66"/>
      <c r="I1" s="66"/>
      <c r="J1" s="66"/>
      <c r="K1" s="66"/>
      <c r="L1" s="66"/>
    </row>
    <row r="2" spans="2:5" ht="15">
      <c r="B2" s="56" t="s">
        <v>408</v>
      </c>
      <c r="C2" s="56"/>
      <c r="D2" s="56"/>
      <c r="E2" s="56"/>
    </row>
    <row r="3" ht="15">
      <c r="B3" s="1" t="str">
        <f>+Principal!B8</f>
        <v>AÑO 2010 - AL II TRIMESTRE </v>
      </c>
    </row>
    <row r="5" spans="2:12" ht="15">
      <c r="B5" s="3" t="s">
        <v>2</v>
      </c>
      <c r="C5" s="3" t="s">
        <v>3</v>
      </c>
      <c r="D5" s="4" t="s">
        <v>4</v>
      </c>
      <c r="E5" s="3" t="s">
        <v>5</v>
      </c>
      <c r="F5" s="3" t="s">
        <v>444</v>
      </c>
      <c r="G5" s="58">
        <v>40179</v>
      </c>
      <c r="H5" s="58">
        <v>40210</v>
      </c>
      <c r="I5" s="58">
        <v>40238</v>
      </c>
      <c r="J5" s="58">
        <v>40269</v>
      </c>
      <c r="K5" s="58">
        <v>40299</v>
      </c>
      <c r="L5" s="58">
        <v>40330</v>
      </c>
    </row>
    <row r="6" spans="2:12" ht="9" customHeight="1">
      <c r="B6" s="1"/>
      <c r="C6" s="1"/>
      <c r="D6" s="5"/>
      <c r="E6" s="1"/>
      <c r="F6" s="1"/>
      <c r="G6" s="1"/>
      <c r="H6" s="1"/>
      <c r="I6" s="1"/>
      <c r="J6" s="1"/>
      <c r="K6" s="1"/>
      <c r="L6" s="1"/>
    </row>
    <row r="7" spans="2:12" ht="9" customHeight="1">
      <c r="B7" s="1"/>
      <c r="C7" s="1"/>
      <c r="D7" s="5"/>
      <c r="E7" s="1"/>
      <c r="F7" s="1"/>
      <c r="G7" s="1"/>
      <c r="H7" s="1"/>
      <c r="I7" s="1"/>
      <c r="J7" s="1"/>
      <c r="K7" s="1"/>
      <c r="L7" s="1"/>
    </row>
    <row r="8" spans="2:12" ht="15.75">
      <c r="B8" s="81" t="s">
        <v>409</v>
      </c>
      <c r="C8" s="82"/>
      <c r="D8" s="82"/>
      <c r="E8" s="83"/>
      <c r="F8" s="59">
        <v>135.45979532163742</v>
      </c>
      <c r="G8" s="59">
        <v>143.56696428571428</v>
      </c>
      <c r="H8" s="59">
        <v>128.61739130434782</v>
      </c>
      <c r="I8" s="59">
        <v>144.23684210526315</v>
      </c>
      <c r="J8" s="59">
        <v>135.4177777777778</v>
      </c>
      <c r="K8" s="59">
        <v>137.31696428571428</v>
      </c>
      <c r="L8" s="59">
        <v>131.49107142857142</v>
      </c>
    </row>
    <row r="9" spans="6:12" ht="15">
      <c r="F9" s="64"/>
      <c r="G9" s="64"/>
      <c r="H9" s="64"/>
      <c r="I9" s="64"/>
      <c r="J9" s="64"/>
      <c r="K9" s="64"/>
      <c r="L9" s="64"/>
    </row>
    <row r="10" spans="2:12" ht="15.75">
      <c r="B10" s="57" t="s">
        <v>6</v>
      </c>
      <c r="C10" s="7"/>
      <c r="D10" s="8"/>
      <c r="E10" s="7"/>
      <c r="F10" s="65">
        <v>142.7037037037037</v>
      </c>
      <c r="G10" s="65">
        <v>148.77777777777777</v>
      </c>
      <c r="H10" s="65">
        <v>132.63888888888889</v>
      </c>
      <c r="I10" s="65">
        <v>152.72222222222223</v>
      </c>
      <c r="J10" s="65">
        <v>141.88888888888889</v>
      </c>
      <c r="K10" s="65">
        <v>143.72222222222223</v>
      </c>
      <c r="L10" s="65">
        <v>136.47222222222223</v>
      </c>
    </row>
    <row r="11" spans="2:12" ht="15.75">
      <c r="B11" s="55"/>
      <c r="C11" s="10">
        <v>2</v>
      </c>
      <c r="D11" s="61" t="s">
        <v>7</v>
      </c>
      <c r="E11" s="62" t="s">
        <v>8</v>
      </c>
      <c r="F11" s="66">
        <v>109.52777777777777</v>
      </c>
      <c r="G11" s="66">
        <v>120.11111111111111</v>
      </c>
      <c r="H11" s="66">
        <v>98.83333333333333</v>
      </c>
      <c r="I11" s="66">
        <v>120.94444444444444</v>
      </c>
      <c r="J11" s="66">
        <v>104.11111111111111</v>
      </c>
      <c r="K11" s="66">
        <v>110.27777777777777</v>
      </c>
      <c r="L11" s="66">
        <v>102.88888888888889</v>
      </c>
    </row>
    <row r="12" spans="2:12" ht="15.75">
      <c r="B12" s="55"/>
      <c r="C12" s="10">
        <v>7</v>
      </c>
      <c r="D12" s="61" t="s">
        <v>9</v>
      </c>
      <c r="E12" s="62" t="s">
        <v>10</v>
      </c>
      <c r="F12" s="66">
        <v>155.44444444444443</v>
      </c>
      <c r="G12" s="66">
        <v>168.16666666666666</v>
      </c>
      <c r="H12" s="66">
        <v>153</v>
      </c>
      <c r="I12" s="66">
        <v>157</v>
      </c>
      <c r="J12" s="66">
        <v>153.66666666666666</v>
      </c>
      <c r="K12" s="66">
        <v>153.16666666666666</v>
      </c>
      <c r="L12" s="66">
        <v>147.66666666666666</v>
      </c>
    </row>
    <row r="13" spans="2:12" ht="15.75">
      <c r="B13" s="55"/>
      <c r="C13" s="10">
        <v>507</v>
      </c>
      <c r="D13" s="61" t="s">
        <v>11</v>
      </c>
      <c r="E13" s="62" t="s">
        <v>13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</row>
    <row r="14" spans="2:12" ht="15.75">
      <c r="B14" s="55"/>
      <c r="C14" s="10">
        <v>8</v>
      </c>
      <c r="D14" s="61" t="s">
        <v>11</v>
      </c>
      <c r="E14" s="62" t="s">
        <v>14</v>
      </c>
      <c r="F14" s="66">
        <v>195.5</v>
      </c>
      <c r="G14" s="66">
        <v>191.66666666666666</v>
      </c>
      <c r="H14" s="66">
        <v>186</v>
      </c>
      <c r="I14" s="66">
        <v>203.33333333333334</v>
      </c>
      <c r="J14" s="66">
        <v>202</v>
      </c>
      <c r="K14" s="66">
        <v>203.33333333333334</v>
      </c>
      <c r="L14" s="66">
        <v>186.66666666666666</v>
      </c>
    </row>
    <row r="15" spans="2:12" ht="15.75">
      <c r="B15" s="55"/>
      <c r="C15" s="10">
        <v>505</v>
      </c>
      <c r="D15" s="61" t="s">
        <v>15</v>
      </c>
      <c r="E15" s="62" t="s">
        <v>421</v>
      </c>
      <c r="F15" s="66">
        <v>185.08333333333334</v>
      </c>
      <c r="G15" s="66">
        <v>187.5</v>
      </c>
      <c r="H15" s="66">
        <v>167.5</v>
      </c>
      <c r="I15" s="66">
        <v>176</v>
      </c>
      <c r="J15" s="66">
        <v>186.5</v>
      </c>
      <c r="K15" s="66">
        <v>194.5</v>
      </c>
      <c r="L15" s="66">
        <v>198.5</v>
      </c>
    </row>
    <row r="16" spans="2:12" ht="15.75">
      <c r="B16" s="55"/>
      <c r="C16" s="10">
        <v>506</v>
      </c>
      <c r="D16" s="61" t="s">
        <v>15</v>
      </c>
      <c r="E16" s="62" t="s">
        <v>422</v>
      </c>
      <c r="F16" s="66">
        <v>195.5</v>
      </c>
      <c r="G16" s="66">
        <v>178</v>
      </c>
      <c r="H16" s="66">
        <v>171.5</v>
      </c>
      <c r="I16" s="66">
        <v>236</v>
      </c>
      <c r="J16" s="66">
        <v>206.5</v>
      </c>
      <c r="K16" s="66">
        <v>195.5</v>
      </c>
      <c r="L16" s="66">
        <v>185.5</v>
      </c>
    </row>
    <row r="17" spans="2:12" ht="15.75">
      <c r="B17" s="55"/>
      <c r="C17" s="10">
        <v>11</v>
      </c>
      <c r="D17" s="61" t="s">
        <v>16</v>
      </c>
      <c r="E17" s="62" t="s">
        <v>17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</row>
    <row r="18" spans="2:12" ht="15.75">
      <c r="B18" s="55"/>
      <c r="C18" s="10">
        <v>14</v>
      </c>
      <c r="D18" s="61" t="s">
        <v>16</v>
      </c>
      <c r="E18" s="62" t="s">
        <v>414</v>
      </c>
      <c r="F18" s="66">
        <v>209</v>
      </c>
      <c r="G18" s="66">
        <v>224</v>
      </c>
      <c r="H18" s="66">
        <v>171</v>
      </c>
      <c r="I18" s="66">
        <v>211</v>
      </c>
      <c r="J18" s="66">
        <v>206</v>
      </c>
      <c r="K18" s="66">
        <v>220</v>
      </c>
      <c r="L18" s="66">
        <v>222</v>
      </c>
    </row>
    <row r="19" spans="2:12" ht="15.75">
      <c r="B19" s="55"/>
      <c r="C19" s="10">
        <v>17</v>
      </c>
      <c r="D19" s="61" t="s">
        <v>16</v>
      </c>
      <c r="E19" s="62" t="s">
        <v>12</v>
      </c>
      <c r="F19" s="66">
        <v>264.75</v>
      </c>
      <c r="G19" s="66">
        <v>264</v>
      </c>
      <c r="H19" s="66">
        <v>269.5</v>
      </c>
      <c r="I19" s="66">
        <v>295.5</v>
      </c>
      <c r="J19" s="66">
        <v>277.5</v>
      </c>
      <c r="K19" s="66">
        <v>253</v>
      </c>
      <c r="L19" s="66">
        <v>229</v>
      </c>
    </row>
    <row r="20" spans="2:12" ht="15.75">
      <c r="B20" s="55"/>
      <c r="C20" s="10">
        <v>376</v>
      </c>
      <c r="D20" s="61" t="s">
        <v>16</v>
      </c>
      <c r="E20" s="62" t="s">
        <v>18</v>
      </c>
      <c r="F20" s="66">
        <v>80.33333333333333</v>
      </c>
      <c r="G20" s="66">
        <v>72</v>
      </c>
      <c r="H20" s="66">
        <v>77</v>
      </c>
      <c r="I20" s="66">
        <v>76</v>
      </c>
      <c r="J20" s="66">
        <v>89</v>
      </c>
      <c r="K20" s="66">
        <v>80</v>
      </c>
      <c r="L20" s="66">
        <v>88</v>
      </c>
    </row>
    <row r="21" spans="2:12" ht="15.75">
      <c r="B21" s="55"/>
      <c r="C21" s="10">
        <v>19</v>
      </c>
      <c r="D21" s="61" t="s">
        <v>23</v>
      </c>
      <c r="E21" s="62" t="s">
        <v>24</v>
      </c>
      <c r="F21" s="66">
        <v>66.66666666666667</v>
      </c>
      <c r="G21" s="66">
        <v>55</v>
      </c>
      <c r="H21" s="66">
        <v>55</v>
      </c>
      <c r="I21" s="66">
        <v>67</v>
      </c>
      <c r="J21" s="66">
        <v>70</v>
      </c>
      <c r="K21" s="66">
        <v>74</v>
      </c>
      <c r="L21" s="66">
        <v>79</v>
      </c>
    </row>
    <row r="22" spans="2:12" ht="15.75">
      <c r="B22" s="55"/>
      <c r="C22" s="10">
        <v>20</v>
      </c>
      <c r="D22" s="61" t="s">
        <v>23</v>
      </c>
      <c r="E22" s="62" t="s">
        <v>25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</row>
    <row r="23" spans="2:12" ht="15.75">
      <c r="B23" s="55"/>
      <c r="C23" s="10">
        <v>446</v>
      </c>
      <c r="D23" s="61" t="s">
        <v>19</v>
      </c>
      <c r="E23" s="62" t="s">
        <v>20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</row>
    <row r="24" spans="2:12" ht="15.75">
      <c r="B24" s="55"/>
      <c r="C24" s="10">
        <v>447</v>
      </c>
      <c r="D24" s="61" t="s">
        <v>19</v>
      </c>
      <c r="E24" s="62" t="s">
        <v>21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</row>
    <row r="25" spans="2:12" ht="15.75">
      <c r="B25" s="55"/>
      <c r="C25" s="10">
        <v>481</v>
      </c>
      <c r="D25" s="61" t="s">
        <v>19</v>
      </c>
      <c r="E25" s="62" t="s">
        <v>22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</row>
    <row r="26" spans="2:12" ht="15.75">
      <c r="B26" s="55"/>
      <c r="C26" s="10">
        <v>23</v>
      </c>
      <c r="D26" s="61" t="s">
        <v>26</v>
      </c>
      <c r="E26" s="62" t="s">
        <v>27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</row>
    <row r="27" spans="2:12" ht="15.75">
      <c r="B27" s="57" t="s">
        <v>28</v>
      </c>
      <c r="C27" s="7"/>
      <c r="D27" s="8"/>
      <c r="E27" s="7"/>
      <c r="F27" s="65">
        <v>44.166666666666664</v>
      </c>
      <c r="G27" s="65">
        <v>51.666666666666664</v>
      </c>
      <c r="H27" s="65">
        <v>55</v>
      </c>
      <c r="I27" s="65">
        <v>49.666666666666664</v>
      </c>
      <c r="J27" s="65">
        <v>39.333333333333336</v>
      </c>
      <c r="K27" s="65">
        <v>35.333333333333336</v>
      </c>
      <c r="L27" s="65">
        <v>34</v>
      </c>
    </row>
    <row r="28" spans="2:12" ht="15.75">
      <c r="B28" s="55"/>
      <c r="C28" s="10">
        <v>153</v>
      </c>
      <c r="D28" s="61" t="s">
        <v>15</v>
      </c>
      <c r="E28" s="62" t="s">
        <v>29</v>
      </c>
      <c r="F28" s="66">
        <v>48.833333333333336</v>
      </c>
      <c r="G28" s="66">
        <v>65</v>
      </c>
      <c r="H28" s="66">
        <v>53</v>
      </c>
      <c r="I28" s="66">
        <v>45</v>
      </c>
      <c r="J28" s="66">
        <v>51</v>
      </c>
      <c r="K28" s="66">
        <v>43</v>
      </c>
      <c r="L28" s="66">
        <v>36</v>
      </c>
    </row>
    <row r="29" spans="2:12" ht="15.75">
      <c r="B29" s="55"/>
      <c r="C29" s="10">
        <v>154</v>
      </c>
      <c r="D29" s="61" t="s">
        <v>15</v>
      </c>
      <c r="E29" s="62" t="s">
        <v>30</v>
      </c>
      <c r="F29" s="66">
        <v>26.166666666666668</v>
      </c>
      <c r="G29" s="66">
        <v>32</v>
      </c>
      <c r="H29" s="66">
        <v>36</v>
      </c>
      <c r="I29" s="66">
        <v>28</v>
      </c>
      <c r="J29" s="66">
        <v>22</v>
      </c>
      <c r="K29" s="66">
        <v>26</v>
      </c>
      <c r="L29" s="66">
        <v>13</v>
      </c>
    </row>
    <row r="30" spans="2:12" ht="15.75">
      <c r="B30" s="55"/>
      <c r="C30" s="10">
        <v>155</v>
      </c>
      <c r="D30" s="61" t="s">
        <v>15</v>
      </c>
      <c r="E30" s="62" t="s">
        <v>31</v>
      </c>
      <c r="F30" s="66">
        <v>57.5</v>
      </c>
      <c r="G30" s="66">
        <v>58</v>
      </c>
      <c r="H30" s="66">
        <v>76</v>
      </c>
      <c r="I30" s="66">
        <v>76</v>
      </c>
      <c r="J30" s="66">
        <v>45</v>
      </c>
      <c r="K30" s="66">
        <v>37</v>
      </c>
      <c r="L30" s="66">
        <v>53</v>
      </c>
    </row>
    <row r="31" spans="3:12" ht="15">
      <c r="C31" s="10">
        <v>843</v>
      </c>
      <c r="D31" s="61" t="s">
        <v>23</v>
      </c>
      <c r="E31" s="62" t="s">
        <v>33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</row>
    <row r="32" spans="2:12" ht="15.75">
      <c r="B32" s="55"/>
      <c r="C32" s="10">
        <v>845</v>
      </c>
      <c r="D32" s="61" t="s">
        <v>23</v>
      </c>
      <c r="E32" s="62" t="s">
        <v>34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</row>
    <row r="33" spans="2:12" ht="15.75">
      <c r="B33" s="55"/>
      <c r="C33" s="7">
        <v>156</v>
      </c>
      <c r="D33" s="61" t="s">
        <v>26</v>
      </c>
      <c r="E33" s="62" t="s">
        <v>35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</row>
    <row r="34" spans="3:12" ht="15">
      <c r="C34" s="10">
        <v>157</v>
      </c>
      <c r="D34" s="61" t="s">
        <v>26</v>
      </c>
      <c r="E34" s="62" t="s">
        <v>36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</row>
    <row r="35" spans="2:12" ht="15.75">
      <c r="B35" s="55"/>
      <c r="C35" s="10">
        <v>158</v>
      </c>
      <c r="D35" s="61" t="s">
        <v>26</v>
      </c>
      <c r="E35" s="62" t="s">
        <v>37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</row>
    <row r="36" spans="2:12" ht="15.75">
      <c r="B36" s="55"/>
      <c r="C36" s="10">
        <v>159</v>
      </c>
      <c r="D36" s="61" t="s">
        <v>26</v>
      </c>
      <c r="E36" s="62" t="s">
        <v>38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</row>
    <row r="37" spans="2:12" ht="15.75">
      <c r="B37" s="57" t="s">
        <v>39</v>
      </c>
      <c r="C37" s="7"/>
      <c r="D37" s="8"/>
      <c r="E37" s="7"/>
      <c r="F37" s="65">
        <v>135.69444444444443</v>
      </c>
      <c r="G37" s="65">
        <v>144.33333333333334</v>
      </c>
      <c r="H37" s="65">
        <v>123.83333333333333</v>
      </c>
      <c r="I37" s="65">
        <v>144.83333333333334</v>
      </c>
      <c r="J37" s="65">
        <v>139.16666666666666</v>
      </c>
      <c r="K37" s="65">
        <v>130.5</v>
      </c>
      <c r="L37" s="65">
        <v>131.5</v>
      </c>
    </row>
    <row r="38" spans="2:12" ht="15.75">
      <c r="B38" s="55"/>
      <c r="C38" s="10">
        <v>161</v>
      </c>
      <c r="D38" s="61" t="s">
        <v>9</v>
      </c>
      <c r="E38" s="62" t="s">
        <v>40</v>
      </c>
      <c r="F38" s="66">
        <v>155.66666666666666</v>
      </c>
      <c r="G38" s="66">
        <v>174.75</v>
      </c>
      <c r="H38" s="66">
        <v>142.25</v>
      </c>
      <c r="I38" s="66">
        <v>166</v>
      </c>
      <c r="J38" s="66">
        <v>154.75</v>
      </c>
      <c r="K38" s="66">
        <v>145.75</v>
      </c>
      <c r="L38" s="66">
        <v>150.5</v>
      </c>
    </row>
    <row r="39" spans="2:12" ht="15.75">
      <c r="B39" s="55"/>
      <c r="C39" s="10">
        <v>162</v>
      </c>
      <c r="D39" s="61" t="s">
        <v>11</v>
      </c>
      <c r="E39" s="62" t="s">
        <v>410</v>
      </c>
      <c r="F39" s="66">
        <v>88.08333333333333</v>
      </c>
      <c r="G39" s="66">
        <v>75</v>
      </c>
      <c r="H39" s="66">
        <v>80</v>
      </c>
      <c r="I39" s="66">
        <v>97</v>
      </c>
      <c r="J39" s="66">
        <v>99.5</v>
      </c>
      <c r="K39" s="66">
        <v>90.5</v>
      </c>
      <c r="L39" s="66">
        <v>86.5</v>
      </c>
    </row>
    <row r="40" spans="2:12" ht="15.75">
      <c r="B40" s="55"/>
      <c r="C40" s="10">
        <v>167</v>
      </c>
      <c r="D40" s="61" t="s">
        <v>15</v>
      </c>
      <c r="E40" s="62" t="s">
        <v>423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</row>
    <row r="41" spans="2:12" ht="15.75">
      <c r="B41" s="55"/>
      <c r="C41" s="10">
        <v>163</v>
      </c>
      <c r="D41" s="61" t="s">
        <v>23</v>
      </c>
      <c r="E41" s="62" t="s">
        <v>411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</row>
    <row r="42" spans="3:12" ht="15">
      <c r="C42" s="10">
        <v>164</v>
      </c>
      <c r="D42" s="61" t="s">
        <v>23</v>
      </c>
      <c r="E42" s="62" t="s">
        <v>412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</row>
    <row r="43" spans="2:12" ht="15.75">
      <c r="B43" s="55"/>
      <c r="C43" s="10">
        <v>165</v>
      </c>
      <c r="D43" s="61" t="s">
        <v>23</v>
      </c>
      <c r="E43" s="62" t="s">
        <v>44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</row>
    <row r="44" spans="2:12" ht="15.75">
      <c r="B44" s="55"/>
      <c r="C44" s="7">
        <v>166</v>
      </c>
      <c r="D44" s="61" t="s">
        <v>23</v>
      </c>
      <c r="E44" s="62" t="s">
        <v>45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</row>
    <row r="45" spans="3:12" ht="15">
      <c r="C45" s="10">
        <v>168</v>
      </c>
      <c r="D45" s="61" t="s">
        <v>23</v>
      </c>
      <c r="E45" s="62" t="s">
        <v>413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</row>
    <row r="46" spans="2:12" ht="15.75">
      <c r="B46" s="55"/>
      <c r="C46" s="10">
        <v>169</v>
      </c>
      <c r="D46" s="61" t="s">
        <v>23</v>
      </c>
      <c r="E46" s="62" t="s">
        <v>46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</row>
    <row r="47" spans="2:12" ht="15.75">
      <c r="B47" s="55"/>
      <c r="C47" s="10">
        <v>170</v>
      </c>
      <c r="D47" s="61" t="s">
        <v>23</v>
      </c>
      <c r="E47" s="62" t="s">
        <v>47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</row>
    <row r="48" spans="2:12" ht="15.75">
      <c r="B48" s="55"/>
      <c r="C48" s="10">
        <v>181</v>
      </c>
      <c r="D48" s="61" t="s">
        <v>41</v>
      </c>
      <c r="E48" s="62" t="s">
        <v>42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</row>
    <row r="49" spans="2:12" ht="15.75">
      <c r="B49" s="55"/>
      <c r="C49" s="10">
        <v>185</v>
      </c>
      <c r="D49" s="61" t="s">
        <v>41</v>
      </c>
      <c r="E49" s="62" t="s">
        <v>43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</row>
    <row r="50" spans="2:12" ht="15.75">
      <c r="B50" s="55"/>
      <c r="C50" s="10">
        <v>487</v>
      </c>
      <c r="D50" s="61" t="s">
        <v>19</v>
      </c>
      <c r="E50" s="62" t="s">
        <v>415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</row>
    <row r="51" spans="2:12" ht="15.75">
      <c r="B51" s="55"/>
      <c r="C51" s="10">
        <v>171</v>
      </c>
      <c r="D51" s="61" t="s">
        <v>26</v>
      </c>
      <c r="E51" s="62" t="s">
        <v>48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</row>
    <row r="52" spans="2:12" ht="15.75">
      <c r="B52" s="55"/>
      <c r="C52" s="10">
        <v>175</v>
      </c>
      <c r="D52" s="61" t="s">
        <v>26</v>
      </c>
      <c r="E52" s="62" t="s">
        <v>49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</row>
    <row r="53" spans="2:12" ht="15.75">
      <c r="B53" s="55"/>
      <c r="C53" s="10">
        <v>178</v>
      </c>
      <c r="D53" s="61" t="s">
        <v>26</v>
      </c>
      <c r="E53" s="62" t="s">
        <v>50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</row>
    <row r="54" spans="2:12" ht="15.75">
      <c r="B54" s="55"/>
      <c r="C54" s="10">
        <v>179</v>
      </c>
      <c r="D54" s="61" t="s">
        <v>26</v>
      </c>
      <c r="E54" s="62" t="s">
        <v>51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</row>
    <row r="55" spans="2:12" ht="15.75">
      <c r="B55" s="55"/>
      <c r="C55" s="10">
        <v>190</v>
      </c>
      <c r="D55" s="61" t="s">
        <v>26</v>
      </c>
      <c r="E55" s="62" t="s">
        <v>52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</row>
    <row r="56" spans="2:12" ht="15.75">
      <c r="B56" s="55"/>
      <c r="C56" s="10">
        <v>379</v>
      </c>
      <c r="D56" s="61" t="s">
        <v>26</v>
      </c>
      <c r="E56" s="62" t="s">
        <v>53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</row>
    <row r="57" spans="2:12" ht="15.75">
      <c r="B57" s="57" t="s">
        <v>54</v>
      </c>
      <c r="C57" s="7"/>
      <c r="D57" s="8"/>
      <c r="E57" s="7"/>
      <c r="F57" s="65">
        <v>162</v>
      </c>
      <c r="G57" s="65">
        <v>214.66666666666666</v>
      </c>
      <c r="H57" s="65">
        <v>143</v>
      </c>
      <c r="I57" s="65">
        <v>165.66666666666666</v>
      </c>
      <c r="J57" s="65">
        <v>138.66666666666666</v>
      </c>
      <c r="K57" s="65">
        <v>155.66666666666666</v>
      </c>
      <c r="L57" s="65">
        <v>154.33333333333334</v>
      </c>
    </row>
    <row r="58" spans="2:12" ht="15.75">
      <c r="B58" s="55"/>
      <c r="C58" s="10">
        <v>67</v>
      </c>
      <c r="D58" s="61" t="s">
        <v>11</v>
      </c>
      <c r="E58" s="62" t="s">
        <v>55</v>
      </c>
      <c r="F58" s="66">
        <v>172.41666666666666</v>
      </c>
      <c r="G58" s="66">
        <v>263.5</v>
      </c>
      <c r="H58" s="66">
        <v>144.5</v>
      </c>
      <c r="I58" s="66">
        <v>171.5</v>
      </c>
      <c r="J58" s="66">
        <v>132</v>
      </c>
      <c r="K58" s="66">
        <v>156</v>
      </c>
      <c r="L58" s="66">
        <v>167</v>
      </c>
    </row>
    <row r="59" spans="2:12" ht="15.75">
      <c r="B59" s="55"/>
      <c r="C59" s="10">
        <v>68</v>
      </c>
      <c r="D59" s="61" t="s">
        <v>15</v>
      </c>
      <c r="E59" s="62" t="s">
        <v>56</v>
      </c>
      <c r="F59" s="66">
        <v>141.16666666666666</v>
      </c>
      <c r="G59" s="66">
        <v>117</v>
      </c>
      <c r="H59" s="66">
        <v>140</v>
      </c>
      <c r="I59" s="66">
        <v>154</v>
      </c>
      <c r="J59" s="66">
        <v>152</v>
      </c>
      <c r="K59" s="66">
        <v>155</v>
      </c>
      <c r="L59" s="66">
        <v>129</v>
      </c>
    </row>
    <row r="60" spans="2:12" ht="15.75">
      <c r="B60" s="55"/>
      <c r="C60" s="10">
        <v>70</v>
      </c>
      <c r="D60" s="61" t="s">
        <v>41</v>
      </c>
      <c r="E60" s="62" t="s">
        <v>57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</row>
    <row r="61" spans="2:12" ht="15.75">
      <c r="B61" s="55"/>
      <c r="C61" s="10">
        <v>72</v>
      </c>
      <c r="D61" s="61" t="s">
        <v>41</v>
      </c>
      <c r="E61" s="62" t="s">
        <v>58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</row>
    <row r="62" spans="3:12" ht="15">
      <c r="C62" s="10">
        <v>69</v>
      </c>
      <c r="D62" s="61" t="s">
        <v>26</v>
      </c>
      <c r="E62" s="62" t="s">
        <v>59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</row>
    <row r="63" spans="2:12" ht="15.75">
      <c r="B63" s="55"/>
      <c r="C63" s="10">
        <v>71</v>
      </c>
      <c r="D63" s="61" t="s">
        <v>26</v>
      </c>
      <c r="E63" s="62" t="s">
        <v>60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</row>
    <row r="64" spans="2:12" ht="15.75">
      <c r="B64" s="55"/>
      <c r="C64" s="7">
        <v>468</v>
      </c>
      <c r="D64" s="61" t="s">
        <v>32</v>
      </c>
      <c r="E64" s="62" t="s">
        <v>445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</row>
    <row r="65" spans="2:12" ht="15.75">
      <c r="B65" s="57" t="s">
        <v>61</v>
      </c>
      <c r="C65" s="7"/>
      <c r="D65" s="8"/>
      <c r="E65" s="7"/>
      <c r="F65" s="65">
        <v>154.80392156862746</v>
      </c>
      <c r="G65" s="65">
        <v>169.64705882352942</v>
      </c>
      <c r="H65" s="65">
        <v>150.94117647058823</v>
      </c>
      <c r="I65" s="65">
        <v>162.76470588235293</v>
      </c>
      <c r="J65" s="65">
        <v>151.1764705882353</v>
      </c>
      <c r="K65" s="65">
        <v>172.53333333333333</v>
      </c>
      <c r="L65" s="65">
        <v>161</v>
      </c>
    </row>
    <row r="66" spans="2:12" ht="15.75">
      <c r="B66" s="55"/>
      <c r="C66" s="10">
        <v>3</v>
      </c>
      <c r="D66" s="61" t="s">
        <v>7</v>
      </c>
      <c r="E66" s="62" t="s">
        <v>62</v>
      </c>
      <c r="F66" s="66">
        <v>129.16666666666666</v>
      </c>
      <c r="G66" s="66">
        <v>141</v>
      </c>
      <c r="H66" s="66">
        <v>129.375</v>
      </c>
      <c r="I66" s="66">
        <v>137.625</v>
      </c>
      <c r="J66" s="66">
        <v>124.875</v>
      </c>
      <c r="K66" s="66">
        <v>166</v>
      </c>
      <c r="L66" s="66">
        <v>156.83333333333334</v>
      </c>
    </row>
    <row r="67" spans="2:12" ht="15.75">
      <c r="B67" s="55"/>
      <c r="C67" s="10">
        <v>76</v>
      </c>
      <c r="D67" s="61" t="s">
        <v>9</v>
      </c>
      <c r="E67" s="62" t="s">
        <v>63</v>
      </c>
      <c r="F67" s="66">
        <v>168.46666666666667</v>
      </c>
      <c r="G67" s="66">
        <v>183.4</v>
      </c>
      <c r="H67" s="66">
        <v>162.8</v>
      </c>
      <c r="I67" s="66">
        <v>171.2</v>
      </c>
      <c r="J67" s="66">
        <v>166.6</v>
      </c>
      <c r="K67" s="66">
        <v>169.8</v>
      </c>
      <c r="L67" s="66">
        <v>157</v>
      </c>
    </row>
    <row r="68" spans="2:12" ht="15.75">
      <c r="B68" s="55"/>
      <c r="C68" s="10">
        <v>74</v>
      </c>
      <c r="D68" s="61" t="s">
        <v>11</v>
      </c>
      <c r="E68" s="62" t="s">
        <v>424</v>
      </c>
      <c r="F68" s="66">
        <v>182.5</v>
      </c>
      <c r="G68" s="66">
        <v>220</v>
      </c>
      <c r="H68" s="66">
        <v>167</v>
      </c>
      <c r="I68" s="66">
        <v>193</v>
      </c>
      <c r="J68" s="66">
        <v>184</v>
      </c>
      <c r="K68" s="66">
        <v>190</v>
      </c>
      <c r="L68" s="66">
        <v>141</v>
      </c>
    </row>
    <row r="69" spans="2:12" ht="15.75">
      <c r="B69" s="55"/>
      <c r="C69" s="10">
        <v>75</v>
      </c>
      <c r="D69" s="61" t="s">
        <v>15</v>
      </c>
      <c r="E69" s="62" t="s">
        <v>64</v>
      </c>
      <c r="F69" s="66">
        <v>134.16666666666666</v>
      </c>
      <c r="G69" s="66">
        <v>137</v>
      </c>
      <c r="H69" s="66">
        <v>142</v>
      </c>
      <c r="I69" s="66">
        <v>148</v>
      </c>
      <c r="J69" s="66">
        <v>135</v>
      </c>
      <c r="K69" s="66">
        <v>109</v>
      </c>
      <c r="L69" s="66">
        <v>134</v>
      </c>
    </row>
    <row r="70" spans="2:12" ht="15.75">
      <c r="B70" s="55"/>
      <c r="C70" s="10">
        <v>79</v>
      </c>
      <c r="D70" s="61" t="s">
        <v>15</v>
      </c>
      <c r="E70" s="62" t="s">
        <v>65</v>
      </c>
      <c r="F70" s="66">
        <v>219.66666666666666</v>
      </c>
      <c r="G70" s="66">
        <v>241</v>
      </c>
      <c r="H70" s="66">
        <v>204</v>
      </c>
      <c r="I70" s="66">
        <v>234.5</v>
      </c>
      <c r="J70" s="66">
        <v>209.5</v>
      </c>
      <c r="K70" s="66">
        <v>222</v>
      </c>
      <c r="L70" s="66">
        <v>207</v>
      </c>
    </row>
    <row r="71" spans="3:12" ht="15">
      <c r="C71" s="10">
        <v>77</v>
      </c>
      <c r="D71" s="61" t="s">
        <v>16</v>
      </c>
      <c r="E71" s="62" t="s">
        <v>66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</row>
    <row r="72" spans="2:12" ht="15.75">
      <c r="B72" s="55"/>
      <c r="C72" s="10">
        <v>433</v>
      </c>
      <c r="D72" s="61" t="s">
        <v>23</v>
      </c>
      <c r="E72" s="62" t="s">
        <v>72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</row>
    <row r="73" spans="2:12" ht="15.75">
      <c r="B73" s="55"/>
      <c r="C73" s="7">
        <v>453</v>
      </c>
      <c r="D73" s="61" t="s">
        <v>19</v>
      </c>
      <c r="E73" s="62" t="s">
        <v>67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</row>
    <row r="74" spans="2:12" ht="15.75">
      <c r="B74" s="55"/>
      <c r="C74" s="10">
        <v>482</v>
      </c>
      <c r="D74" s="61" t="s">
        <v>19</v>
      </c>
      <c r="E74" s="62" t="s">
        <v>446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</row>
    <row r="75" spans="2:12" ht="15.75">
      <c r="B75" s="55"/>
      <c r="C75" s="10">
        <v>80</v>
      </c>
      <c r="D75" s="61" t="s">
        <v>19</v>
      </c>
      <c r="E75" s="62" t="s">
        <v>68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</row>
    <row r="76" spans="2:12" ht="15.75">
      <c r="B76" s="55"/>
      <c r="C76" s="10">
        <v>94</v>
      </c>
      <c r="D76" s="61" t="s">
        <v>41</v>
      </c>
      <c r="E76" s="62" t="s">
        <v>69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</row>
    <row r="77" spans="2:12" ht="15.75">
      <c r="B77" s="55"/>
      <c r="C77" s="10">
        <v>100</v>
      </c>
      <c r="D77" s="61" t="s">
        <v>26</v>
      </c>
      <c r="E77" s="62" t="s">
        <v>73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</row>
    <row r="78" spans="2:12" ht="15.75">
      <c r="B78" s="55"/>
      <c r="C78" s="10">
        <v>101</v>
      </c>
      <c r="D78" s="61" t="s">
        <v>26</v>
      </c>
      <c r="E78" s="62" t="s">
        <v>74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</row>
    <row r="79" spans="2:12" ht="15.75">
      <c r="B79" s="55"/>
      <c r="C79" s="10">
        <v>82</v>
      </c>
      <c r="D79" s="61" t="s">
        <v>26</v>
      </c>
      <c r="E79" s="62" t="s">
        <v>75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</row>
    <row r="80" spans="2:12" ht="15.75">
      <c r="B80" s="55"/>
      <c r="C80" s="10">
        <v>84</v>
      </c>
      <c r="D80" s="61" t="s">
        <v>26</v>
      </c>
      <c r="E80" s="62" t="s">
        <v>76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</row>
    <row r="81" spans="2:12" ht="15.75">
      <c r="B81" s="55"/>
      <c r="C81" s="10">
        <v>85</v>
      </c>
      <c r="D81" s="61" t="s">
        <v>26</v>
      </c>
      <c r="E81" s="62" t="s">
        <v>77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</row>
    <row r="82" spans="2:12" ht="15.75">
      <c r="B82" s="55"/>
      <c r="C82" s="10">
        <v>86</v>
      </c>
      <c r="D82" s="61" t="s">
        <v>26</v>
      </c>
      <c r="E82" s="62" t="s">
        <v>78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</row>
    <row r="83" spans="2:12" ht="15.75">
      <c r="B83" s="55"/>
      <c r="C83" s="10">
        <v>88</v>
      </c>
      <c r="D83" s="61" t="s">
        <v>26</v>
      </c>
      <c r="E83" s="62" t="s">
        <v>79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</row>
    <row r="84" spans="2:12" ht="15.75">
      <c r="B84" s="55"/>
      <c r="C84" s="10">
        <v>89</v>
      </c>
      <c r="D84" s="61" t="s">
        <v>26</v>
      </c>
      <c r="E84" s="62" t="s">
        <v>80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</row>
    <row r="85" spans="2:12" ht="15.75">
      <c r="B85" s="55"/>
      <c r="C85" s="10">
        <v>90</v>
      </c>
      <c r="D85" s="61" t="s">
        <v>26</v>
      </c>
      <c r="E85" s="62" t="s">
        <v>81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</row>
    <row r="86" spans="2:12" ht="15.75">
      <c r="B86" s="55"/>
      <c r="C86" s="10">
        <v>91</v>
      </c>
      <c r="D86" s="61" t="s">
        <v>26</v>
      </c>
      <c r="E86" s="62" t="s">
        <v>82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</row>
    <row r="87" spans="2:12" ht="15.75">
      <c r="B87" s="55"/>
      <c r="C87" s="10">
        <v>92</v>
      </c>
      <c r="D87" s="61" t="s">
        <v>26</v>
      </c>
      <c r="E87" s="62" t="s">
        <v>83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</row>
    <row r="88" spans="2:12" ht="15.75">
      <c r="B88" s="55"/>
      <c r="C88" s="10">
        <v>95</v>
      </c>
      <c r="D88" s="61" t="s">
        <v>26</v>
      </c>
      <c r="E88" s="62" t="s">
        <v>84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</row>
    <row r="89" spans="2:12" ht="15.75">
      <c r="B89" s="55"/>
      <c r="C89" s="10">
        <v>96</v>
      </c>
      <c r="D89" s="61" t="s">
        <v>26</v>
      </c>
      <c r="E89" s="62" t="s">
        <v>85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</row>
    <row r="90" spans="2:12" ht="15.75">
      <c r="B90" s="55"/>
      <c r="C90" s="10">
        <v>99</v>
      </c>
      <c r="D90" s="61" t="s">
        <v>26</v>
      </c>
      <c r="E90" s="62" t="s">
        <v>86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</row>
    <row r="91" spans="2:12" ht="15.75">
      <c r="B91" s="55"/>
      <c r="C91" s="10">
        <v>87</v>
      </c>
      <c r="D91" s="61" t="s">
        <v>32</v>
      </c>
      <c r="E91" s="62" t="s">
        <v>70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</row>
    <row r="92" spans="2:12" ht="15.75">
      <c r="B92" s="55"/>
      <c r="C92" s="10">
        <v>97</v>
      </c>
      <c r="D92" s="61" t="s">
        <v>32</v>
      </c>
      <c r="E92" s="62" t="s">
        <v>71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</row>
    <row r="93" spans="2:12" ht="15.75">
      <c r="B93" s="57" t="s">
        <v>87</v>
      </c>
      <c r="C93" s="7"/>
      <c r="D93" s="8"/>
      <c r="E93" s="7"/>
      <c r="F93" s="65">
        <v>123.75</v>
      </c>
      <c r="G93" s="65">
        <v>147.5</v>
      </c>
      <c r="H93" s="65">
        <v>115</v>
      </c>
      <c r="I93" s="65">
        <v>140.5</v>
      </c>
      <c r="J93" s="65">
        <v>147.5</v>
      </c>
      <c r="K93" s="65">
        <v>109</v>
      </c>
      <c r="L93" s="65">
        <v>83</v>
      </c>
    </row>
    <row r="94" spans="2:12" ht="15.75">
      <c r="B94" s="55"/>
      <c r="C94" s="10">
        <v>102</v>
      </c>
      <c r="D94" s="61" t="s">
        <v>11</v>
      </c>
      <c r="E94" s="62" t="s">
        <v>425</v>
      </c>
      <c r="F94" s="66">
        <v>123.75</v>
      </c>
      <c r="G94" s="66">
        <v>147.5</v>
      </c>
      <c r="H94" s="66">
        <v>115</v>
      </c>
      <c r="I94" s="66">
        <v>140.5</v>
      </c>
      <c r="J94" s="66">
        <v>147.5</v>
      </c>
      <c r="K94" s="66">
        <v>109</v>
      </c>
      <c r="L94" s="66">
        <v>83</v>
      </c>
    </row>
    <row r="95" spans="2:12" ht="15.75">
      <c r="B95" s="55"/>
      <c r="C95" s="10">
        <v>103</v>
      </c>
      <c r="D95" s="61" t="s">
        <v>41</v>
      </c>
      <c r="E95" s="62" t="s">
        <v>88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</row>
    <row r="96" spans="2:12" ht="15.75">
      <c r="B96" s="55"/>
      <c r="C96" s="10">
        <v>449</v>
      </c>
      <c r="D96" s="61" t="s">
        <v>19</v>
      </c>
      <c r="E96" s="62" t="s">
        <v>66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</row>
    <row r="97" spans="2:12" ht="15.75">
      <c r="B97" s="55"/>
      <c r="C97" s="10">
        <v>104</v>
      </c>
      <c r="D97" s="61" t="s">
        <v>26</v>
      </c>
      <c r="E97" s="62" t="s">
        <v>90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</row>
    <row r="98" spans="2:12" ht="15.75">
      <c r="B98" s="55"/>
      <c r="C98" s="10">
        <v>105</v>
      </c>
      <c r="D98" s="61" t="s">
        <v>26</v>
      </c>
      <c r="E98" s="62" t="s">
        <v>91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</row>
    <row r="99" spans="3:12" ht="15">
      <c r="C99" s="10">
        <v>109</v>
      </c>
      <c r="D99" s="61" t="s">
        <v>26</v>
      </c>
      <c r="E99" s="62" t="s">
        <v>92</v>
      </c>
      <c r="F99" s="66">
        <v>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</row>
    <row r="100" spans="3:12" ht="15">
      <c r="C100" s="10">
        <v>110</v>
      </c>
      <c r="D100" s="61" t="s">
        <v>26</v>
      </c>
      <c r="E100" s="62" t="s">
        <v>93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</row>
    <row r="101" spans="2:12" ht="15.75">
      <c r="B101" s="55"/>
      <c r="C101" s="10">
        <v>423</v>
      </c>
      <c r="D101" s="61" t="s">
        <v>26</v>
      </c>
      <c r="E101" s="62" t="s">
        <v>94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</row>
    <row r="102" spans="2:12" ht="15.75">
      <c r="B102" s="55"/>
      <c r="C102" s="7">
        <v>428</v>
      </c>
      <c r="D102" s="61" t="s">
        <v>26</v>
      </c>
      <c r="E102" s="62" t="s">
        <v>95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</row>
    <row r="103" spans="2:12" ht="15.75">
      <c r="B103" s="55"/>
      <c r="C103" s="10">
        <v>401</v>
      </c>
      <c r="D103" s="61" t="s">
        <v>32</v>
      </c>
      <c r="E103" s="62" t="s">
        <v>89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</row>
    <row r="104" spans="2:12" ht="15.75">
      <c r="B104" s="57" t="s">
        <v>96</v>
      </c>
      <c r="C104" s="7"/>
      <c r="D104" s="8"/>
      <c r="E104" s="7"/>
      <c r="F104" s="65">
        <v>178.33333333333334</v>
      </c>
      <c r="G104" s="65">
        <v>161</v>
      </c>
      <c r="H104" s="65">
        <v>178.5</v>
      </c>
      <c r="I104" s="65">
        <v>207</v>
      </c>
      <c r="J104" s="65">
        <v>181</v>
      </c>
      <c r="K104" s="65">
        <v>179</v>
      </c>
      <c r="L104" s="65">
        <v>163.5</v>
      </c>
    </row>
    <row r="105" spans="2:12" ht="15.75">
      <c r="B105" s="55"/>
      <c r="C105" s="10">
        <v>191</v>
      </c>
      <c r="D105" s="61" t="s">
        <v>11</v>
      </c>
      <c r="E105" s="62" t="s">
        <v>96</v>
      </c>
      <c r="F105" s="66">
        <v>177.91666666666666</v>
      </c>
      <c r="G105" s="66">
        <v>160</v>
      </c>
      <c r="H105" s="66">
        <v>177.5</v>
      </c>
      <c r="I105" s="66">
        <v>206.5</v>
      </c>
      <c r="J105" s="66">
        <v>181</v>
      </c>
      <c r="K105" s="66">
        <v>179</v>
      </c>
      <c r="L105" s="66">
        <v>163.5</v>
      </c>
    </row>
    <row r="106" spans="2:12" ht="15.75">
      <c r="B106" s="55"/>
      <c r="C106" s="10">
        <v>192</v>
      </c>
      <c r="D106" s="61" t="s">
        <v>23</v>
      </c>
      <c r="E106" s="62" t="s">
        <v>98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</row>
    <row r="107" spans="2:12" ht="15.75">
      <c r="B107" s="55"/>
      <c r="C107" s="10">
        <v>193</v>
      </c>
      <c r="D107" s="61" t="s">
        <v>23</v>
      </c>
      <c r="E107" s="62" t="s">
        <v>99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</row>
    <row r="108" spans="2:12" ht="15.75">
      <c r="B108" s="55"/>
      <c r="C108" s="10">
        <v>196</v>
      </c>
      <c r="D108" s="61" t="s">
        <v>26</v>
      </c>
      <c r="E108" s="62" t="s">
        <v>100</v>
      </c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</row>
    <row r="109" spans="2:12" ht="15.75">
      <c r="B109" s="55"/>
      <c r="C109" s="10">
        <v>198</v>
      </c>
      <c r="D109" s="61" t="s">
        <v>26</v>
      </c>
      <c r="E109" s="62" t="s">
        <v>101</v>
      </c>
      <c r="F109" s="66">
        <v>0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</row>
    <row r="110" spans="2:12" ht="15.75">
      <c r="B110" s="55"/>
      <c r="C110" s="10">
        <v>199</v>
      </c>
      <c r="D110" s="61" t="s">
        <v>26</v>
      </c>
      <c r="E110" s="62" t="s">
        <v>97</v>
      </c>
      <c r="F110" s="66">
        <v>0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</row>
    <row r="111" spans="2:12" ht="15.75">
      <c r="B111" s="55"/>
      <c r="C111" s="10">
        <v>201</v>
      </c>
      <c r="D111" s="61" t="s">
        <v>26</v>
      </c>
      <c r="E111" s="62" t="s">
        <v>102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</row>
    <row r="112" spans="2:12" ht="15.75">
      <c r="B112" s="55"/>
      <c r="C112" s="10">
        <v>202</v>
      </c>
      <c r="D112" s="61" t="s">
        <v>26</v>
      </c>
      <c r="E112" s="62" t="s">
        <v>90</v>
      </c>
      <c r="F112" s="66">
        <v>0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</row>
    <row r="113" spans="3:12" ht="15">
      <c r="C113" s="10">
        <v>203</v>
      </c>
      <c r="D113" s="61" t="s">
        <v>26</v>
      </c>
      <c r="E113" s="62" t="s">
        <v>103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</row>
    <row r="114" spans="2:12" ht="15.75">
      <c r="B114" s="55"/>
      <c r="C114" s="10">
        <v>204</v>
      </c>
      <c r="D114" s="61" t="s">
        <v>26</v>
      </c>
      <c r="E114" s="62" t="s">
        <v>104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</row>
    <row r="115" spans="2:12" ht="15.75">
      <c r="B115" s="55"/>
      <c r="C115" s="10">
        <v>999</v>
      </c>
      <c r="D115" s="61" t="s">
        <v>26</v>
      </c>
      <c r="E115" s="62" t="s">
        <v>105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</row>
    <row r="116" spans="2:12" ht="15.75">
      <c r="B116" s="57" t="s">
        <v>106</v>
      </c>
      <c r="C116" s="7"/>
      <c r="D116" s="8"/>
      <c r="E116" s="7"/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</row>
    <row r="117" spans="2:12" ht="15.75">
      <c r="B117" s="55"/>
      <c r="C117" s="10">
        <v>701</v>
      </c>
      <c r="D117" s="61" t="s">
        <v>426</v>
      </c>
      <c r="E117" s="62" t="s">
        <v>416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</row>
    <row r="118" spans="2:12" ht="15.75">
      <c r="B118" s="57" t="s">
        <v>107</v>
      </c>
      <c r="C118" s="7"/>
      <c r="D118" s="8"/>
      <c r="E118" s="7"/>
      <c r="F118" s="65">
        <v>95.35000000000001</v>
      </c>
      <c r="G118" s="65">
        <v>85.4</v>
      </c>
      <c r="H118" s="65">
        <v>91</v>
      </c>
      <c r="I118" s="65">
        <v>104.4</v>
      </c>
      <c r="J118" s="65">
        <v>97.1</v>
      </c>
      <c r="K118" s="65">
        <v>94.4</v>
      </c>
      <c r="L118" s="65">
        <v>99.8</v>
      </c>
    </row>
    <row r="119" spans="2:12" ht="15.75">
      <c r="B119" s="55"/>
      <c r="C119" s="10">
        <v>111</v>
      </c>
      <c r="D119" s="61" t="s">
        <v>7</v>
      </c>
      <c r="E119" s="62" t="s">
        <v>108</v>
      </c>
      <c r="F119" s="66">
        <v>157.76666666666668</v>
      </c>
      <c r="G119" s="66">
        <v>147.4</v>
      </c>
      <c r="H119" s="66">
        <v>148.6</v>
      </c>
      <c r="I119" s="66">
        <v>172.4</v>
      </c>
      <c r="J119" s="66">
        <v>161</v>
      </c>
      <c r="K119" s="66">
        <v>156.6</v>
      </c>
      <c r="L119" s="66">
        <v>160.6</v>
      </c>
    </row>
    <row r="120" spans="2:12" ht="15.75">
      <c r="B120" s="55"/>
      <c r="C120" s="10">
        <v>112</v>
      </c>
      <c r="D120" s="61" t="s">
        <v>15</v>
      </c>
      <c r="E120" s="62" t="s">
        <v>109</v>
      </c>
      <c r="F120" s="66">
        <v>77</v>
      </c>
      <c r="G120" s="66">
        <v>29</v>
      </c>
      <c r="H120" s="66">
        <v>78</v>
      </c>
      <c r="I120" s="66">
        <v>86</v>
      </c>
      <c r="J120" s="66">
        <v>86</v>
      </c>
      <c r="K120" s="66">
        <v>89</v>
      </c>
      <c r="L120" s="66">
        <v>94</v>
      </c>
    </row>
    <row r="121" spans="2:12" ht="15.75">
      <c r="B121" s="55"/>
      <c r="C121" s="10">
        <v>113</v>
      </c>
      <c r="D121" s="61" t="s">
        <v>15</v>
      </c>
      <c r="E121" s="62" t="s">
        <v>110</v>
      </c>
      <c r="F121" s="66">
        <v>41.166666666666664</v>
      </c>
      <c r="G121" s="66">
        <v>36</v>
      </c>
      <c r="H121" s="66">
        <v>43</v>
      </c>
      <c r="I121" s="66">
        <v>55</v>
      </c>
      <c r="J121" s="66">
        <v>47</v>
      </c>
      <c r="K121" s="66">
        <v>37</v>
      </c>
      <c r="L121" s="66">
        <v>29</v>
      </c>
    </row>
    <row r="122" spans="2:12" ht="15.75">
      <c r="B122" s="55"/>
      <c r="C122" s="10">
        <v>114</v>
      </c>
      <c r="D122" s="61" t="s">
        <v>15</v>
      </c>
      <c r="E122" s="62" t="s">
        <v>111</v>
      </c>
      <c r="F122" s="66">
        <v>2.5</v>
      </c>
      <c r="G122" s="66">
        <v>3</v>
      </c>
      <c r="H122" s="66">
        <v>4</v>
      </c>
      <c r="I122" s="66">
        <v>4</v>
      </c>
      <c r="J122" s="66">
        <v>1</v>
      </c>
      <c r="K122" s="66">
        <v>2</v>
      </c>
      <c r="L122" s="66">
        <v>1</v>
      </c>
    </row>
    <row r="123" spans="2:12" ht="15.75">
      <c r="B123" s="55"/>
      <c r="C123" s="10">
        <v>115</v>
      </c>
      <c r="D123" s="61" t="s">
        <v>16</v>
      </c>
      <c r="E123" s="62" t="s">
        <v>112</v>
      </c>
      <c r="F123" s="66">
        <v>40.833333333333336</v>
      </c>
      <c r="G123" s="66">
        <v>47</v>
      </c>
      <c r="H123" s="66">
        <v>41</v>
      </c>
      <c r="I123" s="66">
        <v>29</v>
      </c>
      <c r="J123" s="66">
        <v>30</v>
      </c>
      <c r="K123" s="66">
        <v>31</v>
      </c>
      <c r="L123" s="66">
        <v>67</v>
      </c>
    </row>
    <row r="124" spans="2:12" ht="15.75">
      <c r="B124" s="55"/>
      <c r="C124" s="10">
        <v>126</v>
      </c>
      <c r="D124" s="61" t="s">
        <v>16</v>
      </c>
      <c r="E124" s="62" t="s">
        <v>113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</row>
    <row r="125" spans="2:12" ht="15.75">
      <c r="B125" s="55"/>
      <c r="C125" s="10">
        <v>116</v>
      </c>
      <c r="D125" s="61" t="s">
        <v>23</v>
      </c>
      <c r="E125" s="62" t="s">
        <v>114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</row>
    <row r="126" spans="3:12" ht="15">
      <c r="C126" s="10">
        <v>118</v>
      </c>
      <c r="D126" s="61" t="s">
        <v>23</v>
      </c>
      <c r="E126" s="62" t="s">
        <v>115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</row>
    <row r="127" spans="2:12" ht="15.75">
      <c r="B127" s="55"/>
      <c r="C127" s="10">
        <v>119</v>
      </c>
      <c r="D127" s="61" t="s">
        <v>23</v>
      </c>
      <c r="E127" s="62" t="s">
        <v>116</v>
      </c>
      <c r="F127" s="66">
        <v>2.8333333333333335</v>
      </c>
      <c r="G127" s="66">
        <v>2</v>
      </c>
      <c r="H127" s="66">
        <v>1</v>
      </c>
      <c r="I127" s="66">
        <v>7</v>
      </c>
      <c r="J127" s="66">
        <v>1</v>
      </c>
      <c r="K127" s="66">
        <v>2</v>
      </c>
      <c r="L127" s="66">
        <v>4</v>
      </c>
    </row>
    <row r="128" spans="3:12" ht="15">
      <c r="C128" s="10">
        <v>121</v>
      </c>
      <c r="D128" s="61" t="s">
        <v>23</v>
      </c>
      <c r="E128" s="62" t="s">
        <v>117</v>
      </c>
      <c r="F128" s="66"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</row>
    <row r="129" spans="2:12" ht="15.75">
      <c r="B129" s="55"/>
      <c r="C129" s="7">
        <v>123</v>
      </c>
      <c r="D129" s="61" t="s">
        <v>23</v>
      </c>
      <c r="E129" s="62" t="s">
        <v>118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</row>
    <row r="130" spans="2:12" ht="15.75">
      <c r="B130" s="55"/>
      <c r="C130" s="10">
        <v>373</v>
      </c>
      <c r="D130" s="61" t="s">
        <v>23</v>
      </c>
      <c r="E130" s="62" t="s">
        <v>92</v>
      </c>
      <c r="F130" s="66">
        <v>0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</row>
    <row r="131" spans="2:12" ht="15.75">
      <c r="B131" s="55"/>
      <c r="C131" s="10">
        <v>417</v>
      </c>
      <c r="D131" s="61" t="s">
        <v>23</v>
      </c>
      <c r="E131" s="62" t="s">
        <v>66</v>
      </c>
      <c r="F131" s="66">
        <v>0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</row>
    <row r="132" spans="2:12" ht="15.75">
      <c r="B132" s="55"/>
      <c r="C132" s="10">
        <v>120</v>
      </c>
      <c r="D132" s="61" t="s">
        <v>26</v>
      </c>
      <c r="E132" s="62" t="s">
        <v>119</v>
      </c>
      <c r="F132" s="66">
        <v>0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</row>
    <row r="133" spans="2:12" ht="15.75">
      <c r="B133" s="55"/>
      <c r="C133" s="10">
        <v>134</v>
      </c>
      <c r="D133" s="61" t="s">
        <v>26</v>
      </c>
      <c r="E133" s="62" t="s">
        <v>120</v>
      </c>
      <c r="F133" s="66">
        <v>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</row>
    <row r="134" spans="2:12" ht="15.75">
      <c r="B134" s="57" t="s">
        <v>121</v>
      </c>
      <c r="C134" s="7"/>
      <c r="D134" s="8"/>
      <c r="E134" s="7"/>
      <c r="F134" s="65">
        <v>91</v>
      </c>
      <c r="G134" s="65">
        <v>134</v>
      </c>
      <c r="H134" s="65">
        <v>73</v>
      </c>
      <c r="I134" s="65">
        <v>97</v>
      </c>
      <c r="J134" s="65">
        <v>91</v>
      </c>
      <c r="K134" s="65">
        <v>63</v>
      </c>
      <c r="L134" s="65">
        <v>88</v>
      </c>
    </row>
    <row r="135" spans="2:12" ht="15.75">
      <c r="B135" s="55"/>
      <c r="C135" s="10">
        <v>342</v>
      </c>
      <c r="D135" s="61" t="s">
        <v>11</v>
      </c>
      <c r="E135" s="62" t="s">
        <v>121</v>
      </c>
      <c r="F135" s="66">
        <v>91</v>
      </c>
      <c r="G135" s="66">
        <v>134</v>
      </c>
      <c r="H135" s="66">
        <v>73</v>
      </c>
      <c r="I135" s="66">
        <v>97</v>
      </c>
      <c r="J135" s="66">
        <v>91</v>
      </c>
      <c r="K135" s="66">
        <v>63</v>
      </c>
      <c r="L135" s="66">
        <v>88</v>
      </c>
    </row>
    <row r="136" spans="2:12" ht="15.75">
      <c r="B136" s="55"/>
      <c r="C136" s="10">
        <v>347</v>
      </c>
      <c r="D136" s="61" t="s">
        <v>23</v>
      </c>
      <c r="E136" s="62" t="s">
        <v>124</v>
      </c>
      <c r="F136" s="66">
        <v>0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</row>
    <row r="137" spans="2:12" ht="15.75">
      <c r="B137" s="55"/>
      <c r="C137" s="10">
        <v>348</v>
      </c>
      <c r="D137" s="61" t="s">
        <v>23</v>
      </c>
      <c r="E137" s="62" t="s">
        <v>50</v>
      </c>
      <c r="F137" s="66"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</row>
    <row r="138" spans="2:12" ht="15.75">
      <c r="B138" s="55"/>
      <c r="C138" s="10">
        <v>343</v>
      </c>
      <c r="D138" s="61" t="s">
        <v>26</v>
      </c>
      <c r="E138" s="62" t="s">
        <v>125</v>
      </c>
      <c r="F138" s="66">
        <v>0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</row>
    <row r="139" spans="2:12" ht="15.75">
      <c r="B139" s="55"/>
      <c r="C139" s="10">
        <v>344</v>
      </c>
      <c r="D139" s="61" t="s">
        <v>26</v>
      </c>
      <c r="E139" s="62" t="s">
        <v>126</v>
      </c>
      <c r="F139" s="66">
        <v>0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</row>
    <row r="140" spans="2:12" ht="15.75">
      <c r="B140" s="55"/>
      <c r="C140" s="10">
        <v>345</v>
      </c>
      <c r="D140" s="61" t="s">
        <v>32</v>
      </c>
      <c r="E140" s="62" t="s">
        <v>122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</row>
    <row r="141" spans="2:12" ht="15.75">
      <c r="B141" s="55"/>
      <c r="C141" s="10">
        <v>346</v>
      </c>
      <c r="D141" s="61" t="s">
        <v>32</v>
      </c>
      <c r="E141" s="62" t="s">
        <v>123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</row>
    <row r="142" spans="2:12" ht="15.75">
      <c r="B142" s="57" t="s">
        <v>127</v>
      </c>
      <c r="C142" s="7"/>
      <c r="D142" s="8"/>
      <c r="E142" s="7"/>
      <c r="F142" s="65">
        <v>117.20833333333333</v>
      </c>
      <c r="G142" s="65">
        <v>116.25</v>
      </c>
      <c r="H142" s="65">
        <v>109.5</v>
      </c>
      <c r="I142" s="65">
        <v>118.75</v>
      </c>
      <c r="J142" s="65">
        <v>155</v>
      </c>
      <c r="K142" s="65">
        <v>156.33333333333334</v>
      </c>
      <c r="L142" s="65">
        <v>167</v>
      </c>
    </row>
    <row r="143" spans="2:12" ht="15.75">
      <c r="B143" s="55"/>
      <c r="C143" s="10">
        <v>296</v>
      </c>
      <c r="D143" s="61" t="s">
        <v>11</v>
      </c>
      <c r="E143" s="62" t="s">
        <v>127</v>
      </c>
      <c r="F143" s="66">
        <v>185.5</v>
      </c>
      <c r="G143" s="66">
        <v>185</v>
      </c>
      <c r="H143" s="66">
        <v>168</v>
      </c>
      <c r="I143" s="66">
        <v>185</v>
      </c>
      <c r="J143" s="66">
        <v>183.5</v>
      </c>
      <c r="K143" s="66">
        <v>183</v>
      </c>
      <c r="L143" s="66">
        <v>208.5</v>
      </c>
    </row>
    <row r="144" spans="2:12" ht="15.75">
      <c r="B144" s="55"/>
      <c r="C144" s="10">
        <v>297</v>
      </c>
      <c r="D144" s="61" t="s">
        <v>15</v>
      </c>
      <c r="E144" s="62" t="s">
        <v>128</v>
      </c>
      <c r="F144" s="66">
        <v>48.916666666666664</v>
      </c>
      <c r="G144" s="66">
        <v>47.5</v>
      </c>
      <c r="H144" s="66">
        <v>51</v>
      </c>
      <c r="I144" s="66">
        <v>52.5</v>
      </c>
      <c r="J144" s="66">
        <v>98</v>
      </c>
      <c r="K144" s="66">
        <v>103</v>
      </c>
      <c r="L144" s="66">
        <v>84</v>
      </c>
    </row>
    <row r="145" spans="2:12" ht="15.75">
      <c r="B145" s="55"/>
      <c r="C145" s="10">
        <v>298</v>
      </c>
      <c r="D145" s="61" t="s">
        <v>23</v>
      </c>
      <c r="E145" s="62" t="s">
        <v>130</v>
      </c>
      <c r="F145" s="66">
        <v>0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</row>
    <row r="146" spans="3:12" ht="15">
      <c r="C146" s="10">
        <v>475</v>
      </c>
      <c r="D146" s="61" t="s">
        <v>19</v>
      </c>
      <c r="E146" s="62" t="s">
        <v>447</v>
      </c>
      <c r="F146" s="66">
        <v>0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</row>
    <row r="147" spans="2:12" ht="15.75">
      <c r="B147" s="55"/>
      <c r="C147" s="7">
        <v>290</v>
      </c>
      <c r="D147" s="61" t="s">
        <v>26</v>
      </c>
      <c r="E147" s="62" t="s">
        <v>131</v>
      </c>
      <c r="F147" s="66">
        <v>0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</row>
    <row r="148" spans="2:12" ht="15.75">
      <c r="B148" s="55"/>
      <c r="C148" s="10">
        <v>291</v>
      </c>
      <c r="D148" s="61" t="s">
        <v>26</v>
      </c>
      <c r="E148" s="62" t="s">
        <v>129</v>
      </c>
      <c r="F148" s="66">
        <v>0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</row>
    <row r="149" spans="2:12" ht="15.75">
      <c r="B149" s="55"/>
      <c r="C149" s="10">
        <v>299</v>
      </c>
      <c r="D149" s="61" t="s">
        <v>26</v>
      </c>
      <c r="E149" s="62" t="s">
        <v>132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</row>
    <row r="150" spans="2:12" ht="15.75">
      <c r="B150" s="55"/>
      <c r="C150" s="10">
        <v>300</v>
      </c>
      <c r="D150" s="61" t="s">
        <v>26</v>
      </c>
      <c r="E150" s="62" t="s">
        <v>133</v>
      </c>
      <c r="F150" s="66">
        <v>0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</row>
    <row r="151" spans="2:12" ht="15.75">
      <c r="B151" s="55"/>
      <c r="C151" s="10">
        <v>302</v>
      </c>
      <c r="D151" s="61" t="s">
        <v>26</v>
      </c>
      <c r="E151" s="62" t="s">
        <v>134</v>
      </c>
      <c r="F151" s="66">
        <v>0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66">
        <v>0</v>
      </c>
    </row>
    <row r="152" spans="2:12" ht="15.75">
      <c r="B152" s="55"/>
      <c r="C152" s="10">
        <v>303</v>
      </c>
      <c r="D152" s="61" t="s">
        <v>26</v>
      </c>
      <c r="E152" s="62" t="s">
        <v>135</v>
      </c>
      <c r="F152" s="66">
        <v>0</v>
      </c>
      <c r="G152" s="66">
        <v>0</v>
      </c>
      <c r="H152" s="66">
        <v>0</v>
      </c>
      <c r="I152" s="66">
        <v>0</v>
      </c>
      <c r="J152" s="66">
        <v>0</v>
      </c>
      <c r="K152" s="66">
        <v>0</v>
      </c>
      <c r="L152" s="66">
        <v>0</v>
      </c>
    </row>
    <row r="153" spans="2:12" ht="15.75">
      <c r="B153" s="55"/>
      <c r="C153" s="10">
        <v>304</v>
      </c>
      <c r="D153" s="61" t="s">
        <v>26</v>
      </c>
      <c r="E153" s="62" t="s">
        <v>136</v>
      </c>
      <c r="F153" s="66">
        <v>0</v>
      </c>
      <c r="G153" s="66">
        <v>0</v>
      </c>
      <c r="H153" s="66">
        <v>0</v>
      </c>
      <c r="I153" s="66">
        <v>0</v>
      </c>
      <c r="J153" s="66">
        <v>0</v>
      </c>
      <c r="K153" s="66">
        <v>0</v>
      </c>
      <c r="L153" s="66">
        <v>0</v>
      </c>
    </row>
    <row r="154" spans="3:12" ht="15">
      <c r="C154" s="10">
        <v>305</v>
      </c>
      <c r="D154" s="61" t="s">
        <v>26</v>
      </c>
      <c r="E154" s="62" t="s">
        <v>137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</row>
    <row r="155" spans="2:12" ht="15.75">
      <c r="B155" s="55"/>
      <c r="C155" s="7">
        <v>400</v>
      </c>
      <c r="D155" s="61" t="s">
        <v>26</v>
      </c>
      <c r="E155" s="62" t="s">
        <v>138</v>
      </c>
      <c r="F155" s="66">
        <v>0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</row>
    <row r="156" spans="2:12" ht="15.75">
      <c r="B156" s="57" t="s">
        <v>139</v>
      </c>
      <c r="C156" s="7"/>
      <c r="D156" s="8"/>
      <c r="E156" s="7"/>
      <c r="F156" s="65">
        <v>145.42857142857142</v>
      </c>
      <c r="G156" s="65">
        <v>155.42857142857142</v>
      </c>
      <c r="H156" s="65">
        <v>146.57142857142858</v>
      </c>
      <c r="I156" s="65">
        <v>146.85714285714286</v>
      </c>
      <c r="J156" s="65">
        <v>156.28571428571428</v>
      </c>
      <c r="K156" s="65">
        <v>137.14285714285714</v>
      </c>
      <c r="L156" s="65">
        <v>130.28571428571428</v>
      </c>
    </row>
    <row r="157" spans="2:12" ht="15.75">
      <c r="B157" s="55"/>
      <c r="C157" s="10">
        <v>45</v>
      </c>
      <c r="D157" s="61" t="s">
        <v>9</v>
      </c>
      <c r="E157" s="62" t="s">
        <v>142</v>
      </c>
      <c r="F157" s="66">
        <v>136.08333333333334</v>
      </c>
      <c r="G157" s="66">
        <v>156.5</v>
      </c>
      <c r="H157" s="66">
        <v>131.25</v>
      </c>
      <c r="I157" s="66">
        <v>134.25</v>
      </c>
      <c r="J157" s="66">
        <v>146.5</v>
      </c>
      <c r="K157" s="66">
        <v>132</v>
      </c>
      <c r="L157" s="66">
        <v>116</v>
      </c>
    </row>
    <row r="158" spans="2:12" ht="15.75">
      <c r="B158" s="55"/>
      <c r="C158" s="10">
        <v>46</v>
      </c>
      <c r="D158" s="61" t="s">
        <v>11</v>
      </c>
      <c r="E158" s="62" t="s">
        <v>141</v>
      </c>
      <c r="F158" s="66">
        <v>334.3333333333333</v>
      </c>
      <c r="G158" s="66">
        <v>331</v>
      </c>
      <c r="H158" s="66">
        <v>352</v>
      </c>
      <c r="I158" s="66">
        <v>356</v>
      </c>
      <c r="J158" s="66">
        <v>344</v>
      </c>
      <c r="K158" s="66">
        <v>308</v>
      </c>
      <c r="L158" s="66">
        <v>315</v>
      </c>
    </row>
    <row r="159" spans="2:12" ht="15.75">
      <c r="B159" s="55"/>
      <c r="C159" s="10">
        <v>47</v>
      </c>
      <c r="D159" s="61" t="s">
        <v>15</v>
      </c>
      <c r="E159" s="62" t="s">
        <v>143</v>
      </c>
      <c r="F159" s="66">
        <v>46.833333333333336</v>
      </c>
      <c r="G159" s="66">
        <v>42</v>
      </c>
      <c r="H159" s="66">
        <v>52</v>
      </c>
      <c r="I159" s="66">
        <v>48</v>
      </c>
      <c r="J159" s="66">
        <v>55</v>
      </c>
      <c r="K159" s="66">
        <v>41</v>
      </c>
      <c r="L159" s="66">
        <v>43</v>
      </c>
    </row>
    <row r="160" spans="2:12" ht="15.75">
      <c r="B160" s="55"/>
      <c r="C160" s="10">
        <v>48</v>
      </c>
      <c r="D160" s="61" t="s">
        <v>15</v>
      </c>
      <c r="E160" s="62" t="s">
        <v>427</v>
      </c>
      <c r="F160" s="66">
        <v>92</v>
      </c>
      <c r="G160" s="66">
        <v>89</v>
      </c>
      <c r="H160" s="66">
        <v>97</v>
      </c>
      <c r="I160" s="66">
        <v>87</v>
      </c>
      <c r="J160" s="66">
        <v>109</v>
      </c>
      <c r="K160" s="66">
        <v>83</v>
      </c>
      <c r="L160" s="66">
        <v>87</v>
      </c>
    </row>
    <row r="161" spans="2:12" ht="15.75">
      <c r="B161" s="55"/>
      <c r="C161" s="10">
        <v>49</v>
      </c>
      <c r="D161" s="61" t="s">
        <v>16</v>
      </c>
      <c r="E161" s="62" t="s">
        <v>417</v>
      </c>
      <c r="F161" s="66">
        <v>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</row>
    <row r="162" spans="2:12" ht="15.75">
      <c r="B162" s="55"/>
      <c r="C162" s="10">
        <v>432</v>
      </c>
      <c r="D162" s="61" t="s">
        <v>23</v>
      </c>
      <c r="E162" s="62" t="s">
        <v>146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</row>
    <row r="163" spans="2:12" ht="15.75">
      <c r="B163" s="55"/>
      <c r="C163" s="10">
        <v>841</v>
      </c>
      <c r="D163" s="61" t="s">
        <v>23</v>
      </c>
      <c r="E163" s="62" t="s">
        <v>147</v>
      </c>
      <c r="F163" s="66">
        <v>0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</row>
    <row r="164" spans="2:12" ht="15.75">
      <c r="B164" s="55"/>
      <c r="C164" s="10">
        <v>842</v>
      </c>
      <c r="D164" s="61" t="s">
        <v>23</v>
      </c>
      <c r="E164" s="62" t="s">
        <v>148</v>
      </c>
      <c r="F164" s="66">
        <v>0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66">
        <v>0</v>
      </c>
    </row>
    <row r="165" spans="2:12" ht="15.75">
      <c r="B165" s="55"/>
      <c r="C165" s="10">
        <v>430</v>
      </c>
      <c r="D165" s="61" t="s">
        <v>41</v>
      </c>
      <c r="E165" s="62" t="s">
        <v>145</v>
      </c>
      <c r="F165" s="66">
        <v>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</row>
    <row r="166" spans="2:12" ht="15.75">
      <c r="B166" s="55"/>
      <c r="C166" s="10">
        <v>424</v>
      </c>
      <c r="D166" s="61" t="s">
        <v>26</v>
      </c>
      <c r="E166" s="62" t="s">
        <v>144</v>
      </c>
      <c r="F166" s="66">
        <v>0</v>
      </c>
      <c r="G166" s="66">
        <v>0</v>
      </c>
      <c r="H166" s="66">
        <v>0</v>
      </c>
      <c r="I166" s="66">
        <v>0</v>
      </c>
      <c r="J166" s="66">
        <v>0</v>
      </c>
      <c r="K166" s="66">
        <v>0</v>
      </c>
      <c r="L166" s="66">
        <v>0</v>
      </c>
    </row>
    <row r="167" spans="2:12" ht="15.75">
      <c r="B167" s="55"/>
      <c r="C167" s="10">
        <v>50</v>
      </c>
      <c r="D167" s="61" t="s">
        <v>26</v>
      </c>
      <c r="E167" s="62" t="s">
        <v>149</v>
      </c>
      <c r="F167" s="66">
        <v>0</v>
      </c>
      <c r="G167" s="66">
        <v>0</v>
      </c>
      <c r="H167" s="66">
        <v>0</v>
      </c>
      <c r="I167" s="66">
        <v>0</v>
      </c>
      <c r="J167" s="66">
        <v>0</v>
      </c>
      <c r="K167" s="66">
        <v>0</v>
      </c>
      <c r="L167" s="66">
        <v>0</v>
      </c>
    </row>
    <row r="168" spans="3:12" ht="15">
      <c r="C168" s="10">
        <v>52</v>
      </c>
      <c r="D168" s="61" t="s">
        <v>26</v>
      </c>
      <c r="E168" s="62" t="s">
        <v>155</v>
      </c>
      <c r="F168" s="66">
        <v>0</v>
      </c>
      <c r="G168" s="66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</row>
    <row r="169" spans="2:12" ht="15.75">
      <c r="B169" s="55"/>
      <c r="C169" s="7">
        <v>54</v>
      </c>
      <c r="D169" s="61" t="s">
        <v>26</v>
      </c>
      <c r="E169" s="62" t="s">
        <v>150</v>
      </c>
      <c r="F169" s="66">
        <v>0</v>
      </c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66">
        <v>0</v>
      </c>
    </row>
    <row r="170" spans="2:12" ht="15.75">
      <c r="B170" s="55"/>
      <c r="C170" s="10">
        <v>57</v>
      </c>
      <c r="D170" s="61" t="s">
        <v>26</v>
      </c>
      <c r="E170" s="62" t="s">
        <v>151</v>
      </c>
      <c r="F170" s="66">
        <v>0</v>
      </c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66">
        <v>0</v>
      </c>
    </row>
    <row r="171" spans="2:12" ht="15.75">
      <c r="B171" s="55"/>
      <c r="C171" s="10">
        <v>59</v>
      </c>
      <c r="D171" s="61" t="s">
        <v>26</v>
      </c>
      <c r="E171" s="62" t="s">
        <v>152</v>
      </c>
      <c r="F171" s="66">
        <v>0</v>
      </c>
      <c r="G171" s="66">
        <v>0</v>
      </c>
      <c r="H171" s="66">
        <v>0</v>
      </c>
      <c r="I171" s="66">
        <v>0</v>
      </c>
      <c r="J171" s="66">
        <v>0</v>
      </c>
      <c r="K171" s="66">
        <v>0</v>
      </c>
      <c r="L171" s="66">
        <v>0</v>
      </c>
    </row>
    <row r="172" spans="2:12" ht="15.75">
      <c r="B172" s="55"/>
      <c r="C172" s="10">
        <v>61</v>
      </c>
      <c r="D172" s="61" t="s">
        <v>26</v>
      </c>
      <c r="E172" s="62" t="s">
        <v>153</v>
      </c>
      <c r="F172" s="66">
        <v>0</v>
      </c>
      <c r="G172" s="66">
        <v>0</v>
      </c>
      <c r="H172" s="66">
        <v>0</v>
      </c>
      <c r="I172" s="66">
        <v>0</v>
      </c>
      <c r="J172" s="66">
        <v>0</v>
      </c>
      <c r="K172" s="66">
        <v>0</v>
      </c>
      <c r="L172" s="66">
        <v>0</v>
      </c>
    </row>
    <row r="173" spans="2:12" ht="15.75">
      <c r="B173" s="55"/>
      <c r="C173" s="10">
        <v>832</v>
      </c>
      <c r="D173" s="61" t="s">
        <v>26</v>
      </c>
      <c r="E173" s="62" t="s">
        <v>154</v>
      </c>
      <c r="F173" s="66">
        <v>0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66">
        <v>0</v>
      </c>
    </row>
    <row r="174" spans="2:12" ht="15.75">
      <c r="B174" s="57" t="s">
        <v>156</v>
      </c>
      <c r="C174" s="7"/>
      <c r="D174" s="8"/>
      <c r="E174" s="7"/>
      <c r="F174" s="65">
        <v>79.66666666666667</v>
      </c>
      <c r="G174" s="65">
        <v>87.5</v>
      </c>
      <c r="H174" s="65">
        <v>76</v>
      </c>
      <c r="I174" s="65">
        <v>94.5</v>
      </c>
      <c r="J174" s="65">
        <v>72.5</v>
      </c>
      <c r="K174" s="65">
        <v>75</v>
      </c>
      <c r="L174" s="65">
        <v>72.5</v>
      </c>
    </row>
    <row r="175" spans="2:12" ht="15.75">
      <c r="B175" s="55"/>
      <c r="C175" s="10">
        <v>700</v>
      </c>
      <c r="D175" s="61" t="s">
        <v>426</v>
      </c>
      <c r="E175" s="62" t="s">
        <v>428</v>
      </c>
      <c r="F175" s="66">
        <v>79.66666666666667</v>
      </c>
      <c r="G175" s="66">
        <v>87.5</v>
      </c>
      <c r="H175" s="66">
        <v>76</v>
      </c>
      <c r="I175" s="66">
        <v>94.5</v>
      </c>
      <c r="J175" s="66">
        <v>72.5</v>
      </c>
      <c r="K175" s="66">
        <v>75</v>
      </c>
      <c r="L175" s="66">
        <v>72.5</v>
      </c>
    </row>
    <row r="176" spans="2:12" ht="15.75">
      <c r="B176" s="57" t="s">
        <v>157</v>
      </c>
      <c r="C176" s="7"/>
      <c r="D176" s="8"/>
      <c r="E176" s="7"/>
      <c r="F176" s="65">
        <v>145.25</v>
      </c>
      <c r="G176" s="65">
        <v>160.5</v>
      </c>
      <c r="H176" s="65">
        <v>146</v>
      </c>
      <c r="I176" s="65">
        <v>165.5</v>
      </c>
      <c r="J176" s="65">
        <v>159</v>
      </c>
      <c r="K176" s="65">
        <v>124</v>
      </c>
      <c r="L176" s="65">
        <v>116.5</v>
      </c>
    </row>
    <row r="177" spans="2:12" ht="15.75">
      <c r="B177" s="55"/>
      <c r="C177" s="10">
        <v>139</v>
      </c>
      <c r="D177" s="61" t="s">
        <v>9</v>
      </c>
      <c r="E177" s="62" t="s">
        <v>157</v>
      </c>
      <c r="F177" s="66">
        <v>145.25</v>
      </c>
      <c r="G177" s="66">
        <v>160.5</v>
      </c>
      <c r="H177" s="66">
        <v>146</v>
      </c>
      <c r="I177" s="66">
        <v>165.5</v>
      </c>
      <c r="J177" s="66">
        <v>159</v>
      </c>
      <c r="K177" s="66">
        <v>124</v>
      </c>
      <c r="L177" s="66">
        <v>116.5</v>
      </c>
    </row>
    <row r="178" spans="2:12" ht="15.75">
      <c r="B178" s="55"/>
      <c r="C178" s="10">
        <v>141</v>
      </c>
      <c r="D178" s="61" t="s">
        <v>15</v>
      </c>
      <c r="E178" s="62" t="s">
        <v>158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</row>
    <row r="179" spans="2:12" ht="15.75">
      <c r="B179" s="55"/>
      <c r="C179" s="10">
        <v>143</v>
      </c>
      <c r="D179" s="61" t="s">
        <v>16</v>
      </c>
      <c r="E179" s="62" t="s">
        <v>159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</row>
    <row r="180" spans="2:12" ht="15.75">
      <c r="B180" s="55"/>
      <c r="C180" s="10">
        <v>413</v>
      </c>
      <c r="D180" s="61" t="s">
        <v>16</v>
      </c>
      <c r="E180" s="62" t="s">
        <v>157</v>
      </c>
      <c r="F180" s="66">
        <v>0</v>
      </c>
      <c r="G180" s="66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</row>
    <row r="181" spans="2:12" ht="15.75">
      <c r="B181" s="55"/>
      <c r="C181" s="10">
        <v>434</v>
      </c>
      <c r="D181" s="61" t="s">
        <v>23</v>
      </c>
      <c r="E181" s="62" t="s">
        <v>160</v>
      </c>
      <c r="F181" s="66">
        <v>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66">
        <v>0</v>
      </c>
    </row>
    <row r="182" spans="2:12" ht="15.75">
      <c r="B182" s="55"/>
      <c r="C182" s="10">
        <v>491</v>
      </c>
      <c r="D182" s="61" t="s">
        <v>41</v>
      </c>
      <c r="E182" s="62" t="s">
        <v>448</v>
      </c>
      <c r="F182" s="66">
        <v>0</v>
      </c>
      <c r="G182" s="66">
        <v>0</v>
      </c>
      <c r="H182" s="66">
        <v>0</v>
      </c>
      <c r="I182" s="66">
        <v>0</v>
      </c>
      <c r="J182" s="66">
        <v>0</v>
      </c>
      <c r="K182" s="66">
        <v>0</v>
      </c>
      <c r="L182" s="66">
        <v>0</v>
      </c>
    </row>
    <row r="183" spans="2:12" ht="15.75">
      <c r="B183" s="55"/>
      <c r="C183" s="10">
        <v>144</v>
      </c>
      <c r="D183" s="61" t="s">
        <v>26</v>
      </c>
      <c r="E183" s="62" t="s">
        <v>161</v>
      </c>
      <c r="F183" s="66">
        <v>0</v>
      </c>
      <c r="G183" s="66">
        <v>0</v>
      </c>
      <c r="H183" s="66">
        <v>0</v>
      </c>
      <c r="I183" s="66">
        <v>0</v>
      </c>
      <c r="J183" s="66">
        <v>0</v>
      </c>
      <c r="K183" s="66">
        <v>0</v>
      </c>
      <c r="L183" s="66">
        <v>0</v>
      </c>
    </row>
    <row r="184" spans="2:12" ht="15.75">
      <c r="B184" s="55"/>
      <c r="C184" s="10">
        <v>146</v>
      </c>
      <c r="D184" s="61" t="s">
        <v>26</v>
      </c>
      <c r="E184" s="62" t="s">
        <v>162</v>
      </c>
      <c r="F184" s="66">
        <v>0</v>
      </c>
      <c r="G184" s="66">
        <v>0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</row>
    <row r="185" spans="2:12" ht="15.75">
      <c r="B185" s="55"/>
      <c r="C185" s="10">
        <v>147</v>
      </c>
      <c r="D185" s="61" t="s">
        <v>26</v>
      </c>
      <c r="E185" s="62" t="s">
        <v>163</v>
      </c>
      <c r="F185" s="66">
        <v>0</v>
      </c>
      <c r="G185" s="66">
        <v>0</v>
      </c>
      <c r="H185" s="66">
        <v>0</v>
      </c>
      <c r="I185" s="66">
        <v>0</v>
      </c>
      <c r="J185" s="66">
        <v>0</v>
      </c>
      <c r="K185" s="66">
        <v>0</v>
      </c>
      <c r="L185" s="66">
        <v>0</v>
      </c>
    </row>
    <row r="186" spans="2:12" ht="15.75">
      <c r="B186" s="55"/>
      <c r="C186" s="10">
        <v>390</v>
      </c>
      <c r="D186" s="61" t="s">
        <v>26</v>
      </c>
      <c r="E186" s="62" t="s">
        <v>164</v>
      </c>
      <c r="F186" s="66">
        <v>0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66">
        <v>0</v>
      </c>
    </row>
    <row r="187" spans="2:12" ht="15.75">
      <c r="B187" s="55"/>
      <c r="C187" s="10">
        <v>490</v>
      </c>
      <c r="D187" s="61" t="s">
        <v>32</v>
      </c>
      <c r="E187" s="62" t="s">
        <v>449</v>
      </c>
      <c r="F187" s="66">
        <v>0</v>
      </c>
      <c r="G187" s="66">
        <v>0</v>
      </c>
      <c r="H187" s="66">
        <v>0</v>
      </c>
      <c r="I187" s="66">
        <v>0</v>
      </c>
      <c r="J187" s="66">
        <v>0</v>
      </c>
      <c r="K187" s="66">
        <v>0</v>
      </c>
      <c r="L187" s="66">
        <v>0</v>
      </c>
    </row>
    <row r="188" spans="2:12" ht="15.75">
      <c r="B188" s="57" t="s">
        <v>165</v>
      </c>
      <c r="C188" s="7"/>
      <c r="D188" s="8"/>
      <c r="E188" s="7"/>
      <c r="F188" s="65">
        <v>133.69047619047618</v>
      </c>
      <c r="G188" s="65">
        <v>136.14285714285714</v>
      </c>
      <c r="H188" s="65">
        <v>131.28571428571428</v>
      </c>
      <c r="I188" s="65">
        <v>138</v>
      </c>
      <c r="J188" s="65">
        <v>138.57142857142858</v>
      </c>
      <c r="K188" s="65">
        <v>126.57142857142857</v>
      </c>
      <c r="L188" s="65">
        <v>131.57142857142858</v>
      </c>
    </row>
    <row r="189" spans="2:12" ht="15.75">
      <c r="B189" s="55"/>
      <c r="C189" s="10">
        <v>307</v>
      </c>
      <c r="D189" s="61" t="s">
        <v>140</v>
      </c>
      <c r="E189" s="62" t="s">
        <v>429</v>
      </c>
      <c r="F189" s="66">
        <v>185.58333333333334</v>
      </c>
      <c r="G189" s="66">
        <v>140.4</v>
      </c>
      <c r="H189" s="66">
        <v>179.75</v>
      </c>
      <c r="I189" s="66">
        <v>190.25</v>
      </c>
      <c r="J189" s="66">
        <v>197.5</v>
      </c>
      <c r="K189" s="66">
        <v>179.75</v>
      </c>
      <c r="L189" s="66">
        <v>190.75</v>
      </c>
    </row>
    <row r="190" spans="2:12" ht="15.75">
      <c r="B190" s="55"/>
      <c r="C190" s="7">
        <v>308</v>
      </c>
      <c r="D190" s="61" t="s">
        <v>11</v>
      </c>
      <c r="E190" s="62" t="s">
        <v>166</v>
      </c>
      <c r="F190" s="66">
        <v>87.91666666666667</v>
      </c>
      <c r="G190" s="66">
        <v>234</v>
      </c>
      <c r="H190" s="66">
        <v>92.5</v>
      </c>
      <c r="I190" s="66">
        <v>90.5</v>
      </c>
      <c r="J190" s="66">
        <v>80.5</v>
      </c>
      <c r="K190" s="66">
        <v>76.5</v>
      </c>
      <c r="L190" s="66">
        <v>70.5</v>
      </c>
    </row>
    <row r="191" spans="2:12" ht="15.75">
      <c r="B191" s="55"/>
      <c r="C191" s="10">
        <v>309</v>
      </c>
      <c r="D191" s="61" t="s">
        <v>15</v>
      </c>
      <c r="E191" s="62" t="s">
        <v>167</v>
      </c>
      <c r="F191" s="66">
        <v>0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66">
        <v>0</v>
      </c>
    </row>
    <row r="192" spans="2:12" ht="15.75">
      <c r="B192" s="55"/>
      <c r="C192" s="10">
        <v>310</v>
      </c>
      <c r="D192" s="61" t="s">
        <v>15</v>
      </c>
      <c r="E192" s="62" t="s">
        <v>168</v>
      </c>
      <c r="F192" s="66">
        <v>0</v>
      </c>
      <c r="G192" s="66">
        <v>0</v>
      </c>
      <c r="H192" s="66">
        <v>0</v>
      </c>
      <c r="I192" s="66">
        <v>0</v>
      </c>
      <c r="J192" s="66">
        <v>0</v>
      </c>
      <c r="K192" s="66">
        <v>0</v>
      </c>
      <c r="L192" s="66">
        <v>0</v>
      </c>
    </row>
    <row r="193" spans="2:12" ht="15.75">
      <c r="B193" s="55"/>
      <c r="C193" s="10">
        <v>313</v>
      </c>
      <c r="D193" s="61" t="s">
        <v>15</v>
      </c>
      <c r="E193" s="62" t="s">
        <v>430</v>
      </c>
      <c r="F193" s="66">
        <v>17.666666666666668</v>
      </c>
      <c r="G193" s="66">
        <v>17</v>
      </c>
      <c r="H193" s="66">
        <v>15</v>
      </c>
      <c r="I193" s="66">
        <v>24</v>
      </c>
      <c r="J193" s="66">
        <v>19</v>
      </c>
      <c r="K193" s="66">
        <v>14</v>
      </c>
      <c r="L193" s="66">
        <v>17</v>
      </c>
    </row>
    <row r="194" spans="2:12" ht="15.75">
      <c r="B194" s="55"/>
      <c r="C194" s="10">
        <v>311</v>
      </c>
      <c r="D194" s="61" t="s">
        <v>16</v>
      </c>
      <c r="E194" s="62" t="s">
        <v>169</v>
      </c>
      <c r="F194" s="66">
        <v>0</v>
      </c>
      <c r="G194" s="66">
        <v>0</v>
      </c>
      <c r="H194" s="66">
        <v>0</v>
      </c>
      <c r="I194" s="66">
        <v>0</v>
      </c>
      <c r="J194" s="66">
        <v>0</v>
      </c>
      <c r="K194" s="66">
        <v>0</v>
      </c>
      <c r="L194" s="66">
        <v>0</v>
      </c>
    </row>
    <row r="195" spans="2:12" ht="15.75">
      <c r="B195" s="55"/>
      <c r="C195" s="10">
        <v>834</v>
      </c>
      <c r="D195" s="61" t="s">
        <v>16</v>
      </c>
      <c r="E195" s="62" t="s">
        <v>170</v>
      </c>
      <c r="F195" s="66">
        <v>0</v>
      </c>
      <c r="G195" s="66">
        <v>0</v>
      </c>
      <c r="H195" s="66">
        <v>0</v>
      </c>
      <c r="I195" s="66">
        <v>0</v>
      </c>
      <c r="J195" s="66">
        <v>0</v>
      </c>
      <c r="K195" s="66">
        <v>0</v>
      </c>
      <c r="L195" s="66">
        <v>0</v>
      </c>
    </row>
    <row r="196" spans="2:12" ht="15.75">
      <c r="B196" s="55"/>
      <c r="C196" s="10">
        <v>317</v>
      </c>
      <c r="D196" s="61" t="s">
        <v>23</v>
      </c>
      <c r="E196" s="62" t="s">
        <v>173</v>
      </c>
      <c r="F196" s="66">
        <v>0</v>
      </c>
      <c r="G196" s="66">
        <v>0</v>
      </c>
      <c r="H196" s="66">
        <v>0</v>
      </c>
      <c r="I196" s="66">
        <v>0</v>
      </c>
      <c r="J196" s="66">
        <v>0</v>
      </c>
      <c r="K196" s="66">
        <v>0</v>
      </c>
      <c r="L196" s="66">
        <v>0</v>
      </c>
    </row>
    <row r="197" spans="2:12" ht="15.75">
      <c r="B197" s="55"/>
      <c r="C197" s="10">
        <v>454</v>
      </c>
      <c r="D197" s="61" t="s">
        <v>41</v>
      </c>
      <c r="E197" s="62" t="s">
        <v>171</v>
      </c>
      <c r="F197" s="66">
        <v>0</v>
      </c>
      <c r="G197" s="66">
        <v>0</v>
      </c>
      <c r="H197" s="66">
        <v>0</v>
      </c>
      <c r="I197" s="66">
        <v>0</v>
      </c>
      <c r="J197" s="66">
        <v>0</v>
      </c>
      <c r="K197" s="66">
        <v>0</v>
      </c>
      <c r="L197" s="66">
        <v>0</v>
      </c>
    </row>
    <row r="198" spans="2:12" ht="15.75">
      <c r="B198" s="55"/>
      <c r="C198" s="10">
        <v>494</v>
      </c>
      <c r="D198" s="61" t="s">
        <v>19</v>
      </c>
      <c r="E198" s="62" t="s">
        <v>450</v>
      </c>
      <c r="F198" s="66">
        <v>0</v>
      </c>
      <c r="G198" s="66">
        <v>0</v>
      </c>
      <c r="H198" s="66">
        <v>0</v>
      </c>
      <c r="I198" s="66">
        <v>0</v>
      </c>
      <c r="J198" s="66">
        <v>0</v>
      </c>
      <c r="K198" s="66">
        <v>0</v>
      </c>
      <c r="L198" s="66">
        <v>0</v>
      </c>
    </row>
    <row r="199" spans="2:12" ht="15.75">
      <c r="B199" s="55"/>
      <c r="C199" s="10">
        <v>853</v>
      </c>
      <c r="D199" s="61" t="s">
        <v>41</v>
      </c>
      <c r="E199" s="62" t="s">
        <v>451</v>
      </c>
      <c r="F199" s="66">
        <v>0</v>
      </c>
      <c r="G199" s="66">
        <v>0</v>
      </c>
      <c r="H199" s="66">
        <v>0</v>
      </c>
      <c r="I199" s="66">
        <v>0</v>
      </c>
      <c r="J199" s="66">
        <v>0</v>
      </c>
      <c r="K199" s="66">
        <v>0</v>
      </c>
      <c r="L199" s="66">
        <v>0</v>
      </c>
    </row>
    <row r="200" spans="2:12" ht="15.75">
      <c r="B200" s="55"/>
      <c r="C200" s="10">
        <v>312</v>
      </c>
      <c r="D200" s="61" t="s">
        <v>26</v>
      </c>
      <c r="E200" s="62" t="s">
        <v>165</v>
      </c>
      <c r="F200" s="66">
        <v>0</v>
      </c>
      <c r="G200" s="66">
        <v>0</v>
      </c>
      <c r="H200" s="66">
        <v>0</v>
      </c>
      <c r="I200" s="66">
        <v>0</v>
      </c>
      <c r="J200" s="66">
        <v>0</v>
      </c>
      <c r="K200" s="66">
        <v>0</v>
      </c>
      <c r="L200" s="66">
        <v>0</v>
      </c>
    </row>
    <row r="201" spans="2:12" ht="15.75">
      <c r="B201" s="55"/>
      <c r="C201" s="10">
        <v>314</v>
      </c>
      <c r="D201" s="61" t="s">
        <v>26</v>
      </c>
      <c r="E201" s="62" t="s">
        <v>174</v>
      </c>
      <c r="F201" s="66">
        <v>0</v>
      </c>
      <c r="G201" s="66">
        <v>0</v>
      </c>
      <c r="H201" s="66">
        <v>0</v>
      </c>
      <c r="I201" s="66">
        <v>0</v>
      </c>
      <c r="J201" s="66">
        <v>0</v>
      </c>
      <c r="K201" s="66">
        <v>0</v>
      </c>
      <c r="L201" s="66">
        <v>0</v>
      </c>
    </row>
    <row r="202" spans="2:12" ht="15.75">
      <c r="B202" s="55"/>
      <c r="C202" s="7">
        <v>315</v>
      </c>
      <c r="D202" s="61" t="s">
        <v>26</v>
      </c>
      <c r="E202" s="62" t="s">
        <v>175</v>
      </c>
      <c r="F202" s="66">
        <v>0</v>
      </c>
      <c r="G202" s="66">
        <v>0</v>
      </c>
      <c r="H202" s="66">
        <v>0</v>
      </c>
      <c r="I202" s="66">
        <v>0</v>
      </c>
      <c r="J202" s="66">
        <v>0</v>
      </c>
      <c r="K202" s="66">
        <v>0</v>
      </c>
      <c r="L202" s="66">
        <v>0</v>
      </c>
    </row>
    <row r="203" spans="2:12" ht="15.75">
      <c r="B203" s="55"/>
      <c r="C203" s="10">
        <v>316</v>
      </c>
      <c r="D203" s="61" t="s">
        <v>26</v>
      </c>
      <c r="E203" s="62" t="s">
        <v>176</v>
      </c>
      <c r="F203" s="66">
        <v>0</v>
      </c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</row>
    <row r="204" spans="2:12" ht="15.75">
      <c r="B204" s="55"/>
      <c r="C204" s="10">
        <v>318</v>
      </c>
      <c r="D204" s="61" t="s">
        <v>26</v>
      </c>
      <c r="E204" s="62" t="s">
        <v>177</v>
      </c>
      <c r="F204" s="66">
        <v>0</v>
      </c>
      <c r="G204" s="66">
        <v>0</v>
      </c>
      <c r="H204" s="66">
        <v>0</v>
      </c>
      <c r="I204" s="66">
        <v>0</v>
      </c>
      <c r="J204" s="66">
        <v>0</v>
      </c>
      <c r="K204" s="66">
        <v>0</v>
      </c>
      <c r="L204" s="66">
        <v>0</v>
      </c>
    </row>
    <row r="205" spans="2:12" ht="15.75">
      <c r="B205" s="55"/>
      <c r="C205" s="10">
        <v>320</v>
      </c>
      <c r="D205" s="61" t="s">
        <v>26</v>
      </c>
      <c r="E205" s="62" t="s">
        <v>178</v>
      </c>
      <c r="F205" s="66">
        <v>0</v>
      </c>
      <c r="G205" s="66">
        <v>0</v>
      </c>
      <c r="H205" s="66">
        <v>0</v>
      </c>
      <c r="I205" s="66">
        <v>0</v>
      </c>
      <c r="J205" s="66">
        <v>0</v>
      </c>
      <c r="K205" s="66">
        <v>0</v>
      </c>
      <c r="L205" s="66">
        <v>0</v>
      </c>
    </row>
    <row r="206" spans="2:12" ht="15.75">
      <c r="B206" s="55"/>
      <c r="C206" s="10">
        <v>321</v>
      </c>
      <c r="D206" s="61" t="s">
        <v>26</v>
      </c>
      <c r="E206" s="62" t="s">
        <v>179</v>
      </c>
      <c r="F206" s="66">
        <v>0</v>
      </c>
      <c r="G206" s="66">
        <v>0</v>
      </c>
      <c r="H206" s="66">
        <v>0</v>
      </c>
      <c r="I206" s="66">
        <v>0</v>
      </c>
      <c r="J206" s="66">
        <v>0</v>
      </c>
      <c r="K206" s="66">
        <v>0</v>
      </c>
      <c r="L206" s="66">
        <v>0</v>
      </c>
    </row>
    <row r="207" spans="2:12" ht="15.75">
      <c r="B207" s="55"/>
      <c r="C207" s="10">
        <v>322</v>
      </c>
      <c r="D207" s="61" t="s">
        <v>26</v>
      </c>
      <c r="E207" s="62" t="s">
        <v>180</v>
      </c>
      <c r="F207" s="66"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0</v>
      </c>
    </row>
    <row r="208" spans="2:12" ht="15.75">
      <c r="B208" s="55"/>
      <c r="C208" s="10">
        <v>323</v>
      </c>
      <c r="D208" s="61" t="s">
        <v>26</v>
      </c>
      <c r="E208" s="62" t="s">
        <v>181</v>
      </c>
      <c r="F208" s="66">
        <v>0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66">
        <v>0</v>
      </c>
    </row>
    <row r="209" spans="2:12" ht="15.75">
      <c r="B209" s="55"/>
      <c r="C209" s="10">
        <v>324</v>
      </c>
      <c r="D209" s="61" t="s">
        <v>26</v>
      </c>
      <c r="E209" s="62" t="s">
        <v>182</v>
      </c>
      <c r="F209" s="66">
        <v>0</v>
      </c>
      <c r="G209" s="66">
        <v>0</v>
      </c>
      <c r="H209" s="66">
        <v>0</v>
      </c>
      <c r="I209" s="66">
        <v>0</v>
      </c>
      <c r="J209" s="66">
        <v>0</v>
      </c>
      <c r="K209" s="66">
        <v>0</v>
      </c>
      <c r="L209" s="66">
        <v>0</v>
      </c>
    </row>
    <row r="210" spans="2:12" ht="15.75">
      <c r="B210" s="55"/>
      <c r="C210" s="10">
        <v>372</v>
      </c>
      <c r="D210" s="61" t="s">
        <v>26</v>
      </c>
      <c r="E210" s="62" t="s">
        <v>183</v>
      </c>
      <c r="F210" s="66">
        <v>0</v>
      </c>
      <c r="G210" s="66">
        <v>0</v>
      </c>
      <c r="H210" s="66">
        <v>0</v>
      </c>
      <c r="I210" s="66">
        <v>0</v>
      </c>
      <c r="J210" s="66">
        <v>0</v>
      </c>
      <c r="K210" s="66">
        <v>0</v>
      </c>
      <c r="L210" s="66">
        <v>0</v>
      </c>
    </row>
    <row r="211" spans="2:12" ht="15.75">
      <c r="B211" s="55"/>
      <c r="C211" s="10">
        <v>492</v>
      </c>
      <c r="D211" s="61" t="s">
        <v>32</v>
      </c>
      <c r="E211" s="62" t="s">
        <v>172</v>
      </c>
      <c r="F211" s="66">
        <v>0</v>
      </c>
      <c r="G211" s="66">
        <v>0</v>
      </c>
      <c r="H211" s="66">
        <v>0</v>
      </c>
      <c r="I211" s="66">
        <v>0</v>
      </c>
      <c r="J211" s="66">
        <v>0</v>
      </c>
      <c r="K211" s="66">
        <v>0</v>
      </c>
      <c r="L211" s="66">
        <v>0</v>
      </c>
    </row>
    <row r="212" spans="2:12" ht="15.75">
      <c r="B212" s="57" t="s">
        <v>184</v>
      </c>
      <c r="C212" s="7"/>
      <c r="D212" s="8"/>
      <c r="E212" s="7"/>
      <c r="F212" s="65">
        <v>108.91176470588236</v>
      </c>
      <c r="G212" s="65">
        <v>115</v>
      </c>
      <c r="H212" s="65">
        <v>103.41176470588235</v>
      </c>
      <c r="I212" s="65">
        <v>117.11764705882354</v>
      </c>
      <c r="J212" s="65">
        <v>117.5625</v>
      </c>
      <c r="K212" s="65">
        <v>121.9375</v>
      </c>
      <c r="L212" s="65">
        <v>105.5</v>
      </c>
    </row>
    <row r="213" spans="2:12" ht="15.75">
      <c r="B213" s="55"/>
      <c r="C213" s="10">
        <v>205</v>
      </c>
      <c r="D213" s="61" t="s">
        <v>140</v>
      </c>
      <c r="E213" s="62" t="s">
        <v>185</v>
      </c>
      <c r="F213" s="66">
        <v>128.77777777777777</v>
      </c>
      <c r="G213" s="66">
        <v>152.8</v>
      </c>
      <c r="H213" s="66">
        <v>126</v>
      </c>
      <c r="I213" s="66">
        <v>140.83333333333334</v>
      </c>
      <c r="J213" s="66">
        <v>148.2</v>
      </c>
      <c r="K213" s="66">
        <v>171.6</v>
      </c>
      <c r="L213" s="66">
        <v>134.4</v>
      </c>
    </row>
    <row r="214" spans="2:12" ht="15.75">
      <c r="B214" s="55"/>
      <c r="C214" s="10">
        <v>206</v>
      </c>
      <c r="D214" s="61" t="s">
        <v>11</v>
      </c>
      <c r="E214" s="62" t="s">
        <v>186</v>
      </c>
      <c r="F214" s="66">
        <v>160</v>
      </c>
      <c r="G214" s="66">
        <v>178</v>
      </c>
      <c r="H214" s="66">
        <v>147.5</v>
      </c>
      <c r="I214" s="66">
        <v>165.5</v>
      </c>
      <c r="J214" s="66">
        <v>155.5</v>
      </c>
      <c r="K214" s="66">
        <v>152</v>
      </c>
      <c r="L214" s="66">
        <v>161.5</v>
      </c>
    </row>
    <row r="215" spans="2:12" ht="15.75">
      <c r="B215" s="55"/>
      <c r="C215" s="10">
        <v>207</v>
      </c>
      <c r="D215" s="61" t="s">
        <v>15</v>
      </c>
      <c r="E215" s="62" t="s">
        <v>187</v>
      </c>
      <c r="F215" s="66">
        <v>141</v>
      </c>
      <c r="G215" s="66">
        <v>121.5</v>
      </c>
      <c r="H215" s="66">
        <v>122</v>
      </c>
      <c r="I215" s="66">
        <v>149</v>
      </c>
      <c r="J215" s="66">
        <v>172</v>
      </c>
      <c r="K215" s="66">
        <v>164.5</v>
      </c>
      <c r="L215" s="66">
        <v>117</v>
      </c>
    </row>
    <row r="216" spans="2:12" ht="15.75">
      <c r="B216" s="55"/>
      <c r="C216" s="10">
        <v>211</v>
      </c>
      <c r="D216" s="61" t="s">
        <v>15</v>
      </c>
      <c r="E216" s="62" t="s">
        <v>189</v>
      </c>
      <c r="F216" s="66">
        <v>114.33333333333333</v>
      </c>
      <c r="G216" s="66">
        <v>118</v>
      </c>
      <c r="H216" s="66">
        <v>126</v>
      </c>
      <c r="I216" s="66">
        <v>117</v>
      </c>
      <c r="J216" s="66">
        <v>113</v>
      </c>
      <c r="K216" s="66">
        <v>111</v>
      </c>
      <c r="L216" s="66">
        <v>101</v>
      </c>
    </row>
    <row r="217" spans="2:12" ht="15.75">
      <c r="B217" s="55"/>
      <c r="C217" s="10">
        <v>208</v>
      </c>
      <c r="D217" s="61" t="s">
        <v>16</v>
      </c>
      <c r="E217" s="62" t="s">
        <v>188</v>
      </c>
      <c r="F217" s="66">
        <v>69.33333333333333</v>
      </c>
      <c r="G217" s="66">
        <v>88</v>
      </c>
      <c r="H217" s="66">
        <v>28</v>
      </c>
      <c r="I217" s="66">
        <v>90</v>
      </c>
      <c r="J217" s="66">
        <v>82</v>
      </c>
      <c r="K217" s="66">
        <v>62</v>
      </c>
      <c r="L217" s="66">
        <v>66</v>
      </c>
    </row>
    <row r="218" spans="2:12" ht="15.75">
      <c r="B218" s="55"/>
      <c r="C218" s="10">
        <v>210</v>
      </c>
      <c r="D218" s="61" t="s">
        <v>16</v>
      </c>
      <c r="E218" s="62" t="s">
        <v>192</v>
      </c>
      <c r="F218" s="66">
        <v>38.333333333333336</v>
      </c>
      <c r="G218" s="66">
        <v>47</v>
      </c>
      <c r="H218" s="66">
        <v>39</v>
      </c>
      <c r="I218" s="66">
        <v>39</v>
      </c>
      <c r="J218" s="66">
        <v>37</v>
      </c>
      <c r="K218" s="66">
        <v>38</v>
      </c>
      <c r="L218" s="66">
        <v>30</v>
      </c>
    </row>
    <row r="219" spans="2:12" ht="15.75">
      <c r="B219" s="55"/>
      <c r="C219" s="10">
        <v>212</v>
      </c>
      <c r="D219" s="61" t="s">
        <v>16</v>
      </c>
      <c r="E219" s="62" t="s">
        <v>190</v>
      </c>
      <c r="F219" s="66">
        <v>35.166666666666664</v>
      </c>
      <c r="G219" s="66">
        <v>21</v>
      </c>
      <c r="H219" s="66">
        <v>53</v>
      </c>
      <c r="I219" s="66">
        <v>45</v>
      </c>
      <c r="J219" s="66">
        <v>35</v>
      </c>
      <c r="K219" s="66">
        <v>31</v>
      </c>
      <c r="L219" s="66">
        <v>26</v>
      </c>
    </row>
    <row r="220" spans="2:12" ht="15.75">
      <c r="B220" s="55"/>
      <c r="C220" s="10">
        <v>213</v>
      </c>
      <c r="D220" s="61" t="s">
        <v>16</v>
      </c>
      <c r="E220" s="62" t="s">
        <v>191</v>
      </c>
      <c r="F220" s="66">
        <v>89</v>
      </c>
      <c r="G220" s="66">
        <v>81</v>
      </c>
      <c r="H220" s="66">
        <v>69</v>
      </c>
      <c r="I220" s="66">
        <v>92</v>
      </c>
      <c r="J220" s="66">
        <v>96</v>
      </c>
      <c r="K220" s="66">
        <v>98</v>
      </c>
      <c r="L220" s="66">
        <v>98</v>
      </c>
    </row>
    <row r="221" spans="2:12" ht="15.75">
      <c r="B221" s="55"/>
      <c r="C221" s="10">
        <v>443</v>
      </c>
      <c r="D221" s="61" t="s">
        <v>16</v>
      </c>
      <c r="E221" s="62" t="s">
        <v>193</v>
      </c>
      <c r="F221" s="66">
        <v>0</v>
      </c>
      <c r="G221" s="66">
        <v>0</v>
      </c>
      <c r="H221" s="66">
        <v>0</v>
      </c>
      <c r="I221" s="66">
        <v>0</v>
      </c>
      <c r="J221" s="66">
        <v>0</v>
      </c>
      <c r="K221" s="66">
        <v>0</v>
      </c>
      <c r="L221" s="66">
        <v>0</v>
      </c>
    </row>
    <row r="222" spans="2:12" ht="15.75">
      <c r="B222" s="55"/>
      <c r="C222" s="10">
        <v>209</v>
      </c>
      <c r="D222" s="61" t="s">
        <v>23</v>
      </c>
      <c r="E222" s="62" t="s">
        <v>205</v>
      </c>
      <c r="F222" s="66">
        <v>0</v>
      </c>
      <c r="G222" s="66">
        <v>0</v>
      </c>
      <c r="H222" s="66">
        <v>0</v>
      </c>
      <c r="I222" s="66">
        <v>0</v>
      </c>
      <c r="J222" s="66">
        <v>0</v>
      </c>
      <c r="K222" s="66">
        <v>0</v>
      </c>
      <c r="L222" s="66">
        <v>0</v>
      </c>
    </row>
    <row r="223" spans="2:12" ht="15.75">
      <c r="B223" s="55"/>
      <c r="C223" s="10">
        <v>429</v>
      </c>
      <c r="D223" s="61" t="s">
        <v>23</v>
      </c>
      <c r="E223" s="62" t="s">
        <v>206</v>
      </c>
      <c r="F223" s="66">
        <v>16.333333333333332</v>
      </c>
      <c r="G223" s="66">
        <v>4</v>
      </c>
      <c r="H223" s="66">
        <v>22</v>
      </c>
      <c r="I223" s="66">
        <v>17</v>
      </c>
      <c r="J223" s="66">
        <v>9</v>
      </c>
      <c r="K223" s="66">
        <v>9</v>
      </c>
      <c r="L223" s="66">
        <v>37</v>
      </c>
    </row>
    <row r="224" spans="2:12" ht="15.75">
      <c r="B224" s="55"/>
      <c r="C224" s="10">
        <v>442</v>
      </c>
      <c r="D224" s="61" t="s">
        <v>23</v>
      </c>
      <c r="E224" s="62" t="s">
        <v>207</v>
      </c>
      <c r="F224" s="66">
        <v>0</v>
      </c>
      <c r="G224" s="66">
        <v>0</v>
      </c>
      <c r="H224" s="66">
        <v>0</v>
      </c>
      <c r="I224" s="66">
        <v>0</v>
      </c>
      <c r="J224" s="66">
        <v>0</v>
      </c>
      <c r="K224" s="66">
        <v>0</v>
      </c>
      <c r="L224" s="66">
        <v>0</v>
      </c>
    </row>
    <row r="225" spans="2:12" ht="15.75">
      <c r="B225" s="55"/>
      <c r="C225" s="10">
        <v>223</v>
      </c>
      <c r="D225" s="61" t="s">
        <v>41</v>
      </c>
      <c r="E225" s="62" t="s">
        <v>194</v>
      </c>
      <c r="F225" s="66">
        <v>0</v>
      </c>
      <c r="G225" s="66">
        <v>0</v>
      </c>
      <c r="H225" s="66">
        <v>0</v>
      </c>
      <c r="I225" s="66">
        <v>0</v>
      </c>
      <c r="J225" s="66">
        <v>0</v>
      </c>
      <c r="K225" s="66">
        <v>0</v>
      </c>
      <c r="L225" s="66">
        <v>0</v>
      </c>
    </row>
    <row r="226" spans="2:12" ht="15.75">
      <c r="B226" s="55"/>
      <c r="C226" s="7">
        <v>224</v>
      </c>
      <c r="D226" s="61" t="s">
        <v>41</v>
      </c>
      <c r="E226" s="62" t="s">
        <v>195</v>
      </c>
      <c r="F226" s="66">
        <v>0</v>
      </c>
      <c r="G226" s="66">
        <v>0</v>
      </c>
      <c r="H226" s="66">
        <v>0</v>
      </c>
      <c r="I226" s="66">
        <v>0</v>
      </c>
      <c r="J226" s="66">
        <v>0</v>
      </c>
      <c r="K226" s="66">
        <v>0</v>
      </c>
      <c r="L226" s="66">
        <v>0</v>
      </c>
    </row>
    <row r="227" spans="2:12" ht="15.75">
      <c r="B227" s="55"/>
      <c r="C227" s="10">
        <v>226</v>
      </c>
      <c r="D227" s="61" t="s">
        <v>41</v>
      </c>
      <c r="E227" s="62" t="s">
        <v>196</v>
      </c>
      <c r="F227" s="66">
        <v>0</v>
      </c>
      <c r="G227" s="66">
        <v>0</v>
      </c>
      <c r="H227" s="66">
        <v>0</v>
      </c>
      <c r="I227" s="66">
        <v>0</v>
      </c>
      <c r="J227" s="66">
        <v>0</v>
      </c>
      <c r="K227" s="66">
        <v>0</v>
      </c>
      <c r="L227" s="66">
        <v>0</v>
      </c>
    </row>
    <row r="228" spans="2:12" ht="15.75">
      <c r="B228" s="55"/>
      <c r="C228" s="10">
        <v>229</v>
      </c>
      <c r="D228" s="61" t="s">
        <v>41</v>
      </c>
      <c r="E228" s="62" t="s">
        <v>197</v>
      </c>
      <c r="F228" s="66">
        <v>0</v>
      </c>
      <c r="G228" s="66">
        <v>0</v>
      </c>
      <c r="H228" s="66">
        <v>0</v>
      </c>
      <c r="I228" s="66">
        <v>0</v>
      </c>
      <c r="J228" s="66">
        <v>0</v>
      </c>
      <c r="K228" s="66">
        <v>0</v>
      </c>
      <c r="L228" s="66">
        <v>0</v>
      </c>
    </row>
    <row r="229" spans="2:12" ht="15.75">
      <c r="B229" s="55"/>
      <c r="C229" s="10">
        <v>239</v>
      </c>
      <c r="D229" s="61" t="s">
        <v>41</v>
      </c>
      <c r="E229" s="62" t="s">
        <v>198</v>
      </c>
      <c r="F229" s="66">
        <v>0</v>
      </c>
      <c r="G229" s="66">
        <v>0</v>
      </c>
      <c r="H229" s="66">
        <v>0</v>
      </c>
      <c r="I229" s="66">
        <v>0</v>
      </c>
      <c r="J229" s="66">
        <v>0</v>
      </c>
      <c r="K229" s="66">
        <v>0</v>
      </c>
      <c r="L229" s="66">
        <v>0</v>
      </c>
    </row>
    <row r="230" spans="2:12" ht="15.75">
      <c r="B230" s="55"/>
      <c r="C230" s="10">
        <v>240</v>
      </c>
      <c r="D230" s="61" t="s">
        <v>41</v>
      </c>
      <c r="E230" s="62" t="s">
        <v>199</v>
      </c>
      <c r="F230" s="66">
        <v>0</v>
      </c>
      <c r="G230" s="66">
        <v>0</v>
      </c>
      <c r="H230" s="66">
        <v>0</v>
      </c>
      <c r="I230" s="66">
        <v>0</v>
      </c>
      <c r="J230" s="66">
        <v>0</v>
      </c>
      <c r="K230" s="66">
        <v>0</v>
      </c>
      <c r="L230" s="66">
        <v>0</v>
      </c>
    </row>
    <row r="231" spans="2:12" ht="15.75">
      <c r="B231" s="55"/>
      <c r="C231" s="10">
        <v>241</v>
      </c>
      <c r="D231" s="61" t="s">
        <v>41</v>
      </c>
      <c r="E231" s="62" t="s">
        <v>431</v>
      </c>
      <c r="F231" s="66">
        <v>0</v>
      </c>
      <c r="G231" s="66">
        <v>0</v>
      </c>
      <c r="H231" s="66">
        <v>0</v>
      </c>
      <c r="I231" s="66">
        <v>0</v>
      </c>
      <c r="J231" s="66">
        <v>0</v>
      </c>
      <c r="K231" s="66">
        <v>0</v>
      </c>
      <c r="L231" s="66">
        <v>0</v>
      </c>
    </row>
    <row r="232" spans="2:12" ht="15.75">
      <c r="B232" s="55"/>
      <c r="C232" s="10">
        <v>484</v>
      </c>
      <c r="D232" s="61" t="s">
        <v>19</v>
      </c>
      <c r="E232" s="62" t="s">
        <v>452</v>
      </c>
      <c r="F232" s="66">
        <v>0</v>
      </c>
      <c r="G232" s="66">
        <v>0</v>
      </c>
      <c r="H232" s="66">
        <v>0</v>
      </c>
      <c r="I232" s="66">
        <v>0</v>
      </c>
      <c r="J232" s="66">
        <v>0</v>
      </c>
      <c r="K232" s="66">
        <v>0</v>
      </c>
      <c r="L232" s="66">
        <v>0</v>
      </c>
    </row>
    <row r="233" spans="2:12" ht="15.75">
      <c r="B233" s="55"/>
      <c r="C233" s="10">
        <v>218</v>
      </c>
      <c r="D233" s="61" t="s">
        <v>26</v>
      </c>
      <c r="E233" s="62" t="s">
        <v>208</v>
      </c>
      <c r="F233" s="66">
        <v>0</v>
      </c>
      <c r="G233" s="66">
        <v>0</v>
      </c>
      <c r="H233" s="66">
        <v>0</v>
      </c>
      <c r="I233" s="66">
        <v>0</v>
      </c>
      <c r="J233" s="66">
        <v>0</v>
      </c>
      <c r="K233" s="66">
        <v>0</v>
      </c>
      <c r="L233" s="66">
        <v>0</v>
      </c>
    </row>
    <row r="234" spans="2:12" ht="15.75">
      <c r="B234" s="55"/>
      <c r="C234" s="10">
        <v>225</v>
      </c>
      <c r="D234" s="61" t="s">
        <v>26</v>
      </c>
      <c r="E234" s="62" t="s">
        <v>209</v>
      </c>
      <c r="F234" s="66">
        <v>0</v>
      </c>
      <c r="G234" s="66">
        <v>0</v>
      </c>
      <c r="H234" s="66">
        <v>0</v>
      </c>
      <c r="I234" s="66">
        <v>0</v>
      </c>
      <c r="J234" s="66">
        <v>0</v>
      </c>
      <c r="K234" s="66">
        <v>0</v>
      </c>
      <c r="L234" s="66">
        <v>0</v>
      </c>
    </row>
    <row r="235" spans="2:12" ht="15.75">
      <c r="B235" s="55"/>
      <c r="C235" s="10">
        <v>227</v>
      </c>
      <c r="D235" s="61" t="s">
        <v>26</v>
      </c>
      <c r="E235" s="62" t="s">
        <v>210</v>
      </c>
      <c r="F235" s="66">
        <v>0</v>
      </c>
      <c r="G235" s="66">
        <v>0</v>
      </c>
      <c r="H235" s="66">
        <v>0</v>
      </c>
      <c r="I235" s="66">
        <v>0</v>
      </c>
      <c r="J235" s="66">
        <v>0</v>
      </c>
      <c r="K235" s="66">
        <v>0</v>
      </c>
      <c r="L235" s="66">
        <v>0</v>
      </c>
    </row>
    <row r="236" spans="2:12" ht="15.75">
      <c r="B236" s="55"/>
      <c r="C236" s="10">
        <v>230</v>
      </c>
      <c r="D236" s="61" t="s">
        <v>26</v>
      </c>
      <c r="E236" s="62" t="s">
        <v>211</v>
      </c>
      <c r="F236" s="66">
        <v>0</v>
      </c>
      <c r="G236" s="66">
        <v>0</v>
      </c>
      <c r="H236" s="66">
        <v>0</v>
      </c>
      <c r="I236" s="66">
        <v>0</v>
      </c>
      <c r="J236" s="66">
        <v>0</v>
      </c>
      <c r="K236" s="66">
        <v>0</v>
      </c>
      <c r="L236" s="66">
        <v>0</v>
      </c>
    </row>
    <row r="237" spans="2:12" ht="15.75">
      <c r="B237" s="55"/>
      <c r="C237" s="10">
        <v>233</v>
      </c>
      <c r="D237" s="61" t="s">
        <v>26</v>
      </c>
      <c r="E237" s="62" t="s">
        <v>212</v>
      </c>
      <c r="F237" s="66">
        <v>0</v>
      </c>
      <c r="G237" s="66">
        <v>0</v>
      </c>
      <c r="H237" s="66">
        <v>0</v>
      </c>
      <c r="I237" s="66">
        <v>0</v>
      </c>
      <c r="J237" s="66">
        <v>0</v>
      </c>
      <c r="K237" s="66">
        <v>0</v>
      </c>
      <c r="L237" s="66">
        <v>0</v>
      </c>
    </row>
    <row r="238" spans="2:12" ht="15.75">
      <c r="B238" s="55"/>
      <c r="C238" s="10">
        <v>236</v>
      </c>
      <c r="D238" s="61" t="s">
        <v>26</v>
      </c>
      <c r="E238" s="62" t="s">
        <v>213</v>
      </c>
      <c r="F238" s="66">
        <v>0</v>
      </c>
      <c r="G238" s="66">
        <v>0</v>
      </c>
      <c r="H238" s="66">
        <v>0</v>
      </c>
      <c r="I238" s="66">
        <v>0</v>
      </c>
      <c r="J238" s="66">
        <v>0</v>
      </c>
      <c r="K238" s="66">
        <v>0</v>
      </c>
      <c r="L238" s="66">
        <v>0</v>
      </c>
    </row>
    <row r="239" spans="2:12" ht="15.75">
      <c r="B239" s="55"/>
      <c r="C239" s="10">
        <v>237</v>
      </c>
      <c r="D239" s="61" t="s">
        <v>26</v>
      </c>
      <c r="E239" s="62" t="s">
        <v>214</v>
      </c>
      <c r="F239" s="66">
        <v>0</v>
      </c>
      <c r="G239" s="66">
        <v>0</v>
      </c>
      <c r="H239" s="66">
        <v>0</v>
      </c>
      <c r="I239" s="66">
        <v>0</v>
      </c>
      <c r="J239" s="66">
        <v>0</v>
      </c>
      <c r="K239" s="66">
        <v>0</v>
      </c>
      <c r="L239" s="66">
        <v>0</v>
      </c>
    </row>
    <row r="240" spans="2:12" ht="15.75">
      <c r="B240" s="55"/>
      <c r="C240" s="10">
        <v>444</v>
      </c>
      <c r="D240" s="61" t="s">
        <v>26</v>
      </c>
      <c r="E240" s="62" t="s">
        <v>215</v>
      </c>
      <c r="F240" s="66">
        <v>0</v>
      </c>
      <c r="G240" s="66">
        <v>0</v>
      </c>
      <c r="H240" s="66">
        <v>0</v>
      </c>
      <c r="I240" s="66">
        <v>0</v>
      </c>
      <c r="J240" s="66">
        <v>0</v>
      </c>
      <c r="K240" s="66">
        <v>0</v>
      </c>
      <c r="L240" s="66">
        <v>0</v>
      </c>
    </row>
    <row r="241" spans="2:12" ht="15.75">
      <c r="B241" s="55"/>
      <c r="C241" s="10">
        <v>835</v>
      </c>
      <c r="D241" s="61" t="s">
        <v>26</v>
      </c>
      <c r="E241" s="62" t="s">
        <v>216</v>
      </c>
      <c r="F241" s="66">
        <v>0</v>
      </c>
      <c r="G241" s="66">
        <v>0</v>
      </c>
      <c r="H241" s="66">
        <v>0</v>
      </c>
      <c r="I241" s="66">
        <v>0</v>
      </c>
      <c r="J241" s="66">
        <v>0</v>
      </c>
      <c r="K241" s="66">
        <v>0</v>
      </c>
      <c r="L241" s="66">
        <v>0</v>
      </c>
    </row>
    <row r="242" spans="2:12" ht="15.75">
      <c r="B242" s="55"/>
      <c r="C242" s="10">
        <v>836</v>
      </c>
      <c r="D242" s="61" t="s">
        <v>26</v>
      </c>
      <c r="E242" s="62" t="s">
        <v>217</v>
      </c>
      <c r="F242" s="66">
        <v>0</v>
      </c>
      <c r="G242" s="66">
        <v>0</v>
      </c>
      <c r="H242" s="66">
        <v>0</v>
      </c>
      <c r="I242" s="66">
        <v>0</v>
      </c>
      <c r="J242" s="66">
        <v>0</v>
      </c>
      <c r="K242" s="66">
        <v>0</v>
      </c>
      <c r="L242" s="66">
        <v>0</v>
      </c>
    </row>
    <row r="243" spans="2:12" ht="15.75">
      <c r="B243" s="55"/>
      <c r="C243" s="10">
        <v>219</v>
      </c>
      <c r="D243" s="61" t="s">
        <v>32</v>
      </c>
      <c r="E243" s="62" t="s">
        <v>200</v>
      </c>
      <c r="F243" s="66">
        <v>0</v>
      </c>
      <c r="G243" s="66">
        <v>0</v>
      </c>
      <c r="H243" s="66">
        <v>0</v>
      </c>
      <c r="I243" s="66">
        <v>0</v>
      </c>
      <c r="J243" s="66">
        <v>0</v>
      </c>
      <c r="K243" s="66">
        <v>0</v>
      </c>
      <c r="L243" s="66">
        <v>0</v>
      </c>
    </row>
    <row r="244" spans="2:12" ht="15.75">
      <c r="B244" s="55"/>
      <c r="C244" s="10">
        <v>220</v>
      </c>
      <c r="D244" s="61" t="s">
        <v>32</v>
      </c>
      <c r="E244" s="62" t="s">
        <v>201</v>
      </c>
      <c r="F244" s="66">
        <v>0</v>
      </c>
      <c r="G244" s="66">
        <v>0</v>
      </c>
      <c r="H244" s="66">
        <v>0</v>
      </c>
      <c r="I244" s="66">
        <v>0</v>
      </c>
      <c r="J244" s="66">
        <v>0</v>
      </c>
      <c r="K244" s="66">
        <v>0</v>
      </c>
      <c r="L244" s="66">
        <v>0</v>
      </c>
    </row>
    <row r="245" spans="2:12" ht="15.75">
      <c r="B245" s="55"/>
      <c r="C245" s="10">
        <v>228</v>
      </c>
      <c r="D245" s="61" t="s">
        <v>32</v>
      </c>
      <c r="E245" s="62" t="s">
        <v>202</v>
      </c>
      <c r="F245" s="66">
        <v>0</v>
      </c>
      <c r="G245" s="66">
        <v>0</v>
      </c>
      <c r="H245" s="66">
        <v>0</v>
      </c>
      <c r="I245" s="66">
        <v>0</v>
      </c>
      <c r="J245" s="66">
        <v>0</v>
      </c>
      <c r="K245" s="66">
        <v>0</v>
      </c>
      <c r="L245" s="66">
        <v>0</v>
      </c>
    </row>
    <row r="246" spans="2:12" ht="15.75">
      <c r="B246" s="55"/>
      <c r="C246" s="10">
        <v>231</v>
      </c>
      <c r="D246" s="61" t="s">
        <v>32</v>
      </c>
      <c r="E246" s="62" t="s">
        <v>203</v>
      </c>
      <c r="F246" s="66">
        <v>0</v>
      </c>
      <c r="G246" s="66">
        <v>0</v>
      </c>
      <c r="H246" s="66">
        <v>0</v>
      </c>
      <c r="I246" s="66">
        <v>0</v>
      </c>
      <c r="J246" s="66">
        <v>0</v>
      </c>
      <c r="K246" s="66">
        <v>0</v>
      </c>
      <c r="L246" s="66">
        <v>0</v>
      </c>
    </row>
    <row r="247" spans="2:12" ht="15.75">
      <c r="B247" s="55"/>
      <c r="C247" s="10">
        <v>235</v>
      </c>
      <c r="D247" s="61" t="s">
        <v>32</v>
      </c>
      <c r="E247" s="62" t="s">
        <v>204</v>
      </c>
      <c r="F247" s="66">
        <v>0</v>
      </c>
      <c r="G247" s="66">
        <v>0</v>
      </c>
      <c r="H247" s="66">
        <v>0</v>
      </c>
      <c r="I247" s="66">
        <v>0</v>
      </c>
      <c r="J247" s="66">
        <v>0</v>
      </c>
      <c r="K247" s="66">
        <v>0</v>
      </c>
      <c r="L247" s="66">
        <v>0</v>
      </c>
    </row>
    <row r="248" spans="2:12" ht="15.75">
      <c r="B248" s="57" t="s">
        <v>218</v>
      </c>
      <c r="C248" s="7"/>
      <c r="D248" s="8"/>
      <c r="E248" s="7"/>
      <c r="F248" s="65">
        <v>193.5</v>
      </c>
      <c r="G248" s="65">
        <v>204.66666666666666</v>
      </c>
      <c r="H248" s="65">
        <v>178.91666666666666</v>
      </c>
      <c r="I248" s="65">
        <v>194.83333333333334</v>
      </c>
      <c r="J248" s="65">
        <v>199.08333333333334</v>
      </c>
      <c r="K248" s="65">
        <v>190.75</v>
      </c>
      <c r="L248" s="65">
        <v>177.92307692307693</v>
      </c>
    </row>
    <row r="249" spans="2:12" ht="15.75">
      <c r="B249" s="55"/>
      <c r="C249" s="10">
        <v>4</v>
      </c>
      <c r="D249" s="61" t="s">
        <v>7</v>
      </c>
      <c r="E249" s="62" t="s">
        <v>219</v>
      </c>
      <c r="F249" s="66">
        <v>153.83333333333334</v>
      </c>
      <c r="G249" s="66">
        <v>156.57142857142858</v>
      </c>
      <c r="H249" s="66">
        <v>134.57142857142858</v>
      </c>
      <c r="I249" s="66">
        <v>151.42857142857142</v>
      </c>
      <c r="J249" s="66">
        <v>168.71428571428572</v>
      </c>
      <c r="K249" s="66">
        <v>147</v>
      </c>
      <c r="L249" s="66">
        <v>164.71428571428572</v>
      </c>
    </row>
    <row r="250" spans="2:12" ht="15.75">
      <c r="B250" s="55"/>
      <c r="C250" s="10">
        <v>245</v>
      </c>
      <c r="D250" s="61" t="s">
        <v>11</v>
      </c>
      <c r="E250" s="62" t="s">
        <v>220</v>
      </c>
      <c r="F250" s="66">
        <v>144.66666666666666</v>
      </c>
      <c r="G250" s="66">
        <v>133</v>
      </c>
      <c r="H250" s="66">
        <v>132</v>
      </c>
      <c r="I250" s="66">
        <v>172</v>
      </c>
      <c r="J250" s="66">
        <v>148</v>
      </c>
      <c r="K250" s="66">
        <v>133</v>
      </c>
      <c r="L250" s="66">
        <v>150</v>
      </c>
    </row>
    <row r="251" spans="2:12" ht="15.75">
      <c r="B251" s="55"/>
      <c r="C251" s="10">
        <v>496</v>
      </c>
      <c r="D251" s="61" t="s">
        <v>11</v>
      </c>
      <c r="E251" s="62" t="s">
        <v>453</v>
      </c>
      <c r="F251" s="66">
        <v>0</v>
      </c>
      <c r="G251" s="66">
        <v>0</v>
      </c>
      <c r="H251" s="66">
        <v>0</v>
      </c>
      <c r="I251" s="66">
        <v>0</v>
      </c>
      <c r="J251" s="66">
        <v>0</v>
      </c>
      <c r="K251" s="66">
        <v>0</v>
      </c>
      <c r="L251" s="66">
        <v>55</v>
      </c>
    </row>
    <row r="252" spans="2:12" ht="15.75">
      <c r="B252" s="55"/>
      <c r="C252" s="10">
        <v>242</v>
      </c>
      <c r="D252" s="61" t="s">
        <v>15</v>
      </c>
      <c r="E252" s="62" t="s">
        <v>221</v>
      </c>
      <c r="F252" s="66">
        <v>267.1666666666667</v>
      </c>
      <c r="G252" s="66">
        <v>303</v>
      </c>
      <c r="H252" s="66">
        <v>244</v>
      </c>
      <c r="I252" s="66">
        <v>280</v>
      </c>
      <c r="J252" s="66">
        <v>251</v>
      </c>
      <c r="K252" s="66">
        <v>259</v>
      </c>
      <c r="L252" s="66">
        <v>266</v>
      </c>
    </row>
    <row r="253" spans="2:12" ht="15.75">
      <c r="B253" s="55"/>
      <c r="C253" s="10">
        <v>244</v>
      </c>
      <c r="D253" s="61" t="s">
        <v>15</v>
      </c>
      <c r="E253" s="62" t="s">
        <v>222</v>
      </c>
      <c r="F253" s="66">
        <v>188.33333333333334</v>
      </c>
      <c r="G253" s="66">
        <v>260</v>
      </c>
      <c r="H253" s="66">
        <v>202</v>
      </c>
      <c r="I253" s="66">
        <v>178</v>
      </c>
      <c r="J253" s="66">
        <v>157</v>
      </c>
      <c r="K253" s="66">
        <v>188</v>
      </c>
      <c r="L253" s="66">
        <v>145</v>
      </c>
    </row>
    <row r="254" spans="2:12" ht="15.75">
      <c r="B254" s="55"/>
      <c r="C254" s="10">
        <v>406</v>
      </c>
      <c r="D254" s="61" t="s">
        <v>15</v>
      </c>
      <c r="E254" s="62" t="s">
        <v>223</v>
      </c>
      <c r="F254" s="66">
        <v>317.6666666666667</v>
      </c>
      <c r="G254" s="66">
        <v>332</v>
      </c>
      <c r="H254" s="66">
        <v>313.5</v>
      </c>
      <c r="I254" s="66">
        <v>324</v>
      </c>
      <c r="J254" s="66">
        <v>326</v>
      </c>
      <c r="K254" s="66">
        <v>339.5</v>
      </c>
      <c r="L254" s="66">
        <v>271</v>
      </c>
    </row>
    <row r="255" spans="2:12" ht="15.75">
      <c r="B255" s="55"/>
      <c r="C255" s="10">
        <v>246</v>
      </c>
      <c r="D255" s="61" t="s">
        <v>16</v>
      </c>
      <c r="E255" s="62" t="s">
        <v>224</v>
      </c>
      <c r="F255" s="66">
        <v>0</v>
      </c>
      <c r="G255" s="66">
        <v>0</v>
      </c>
      <c r="H255" s="66">
        <v>0</v>
      </c>
      <c r="I255" s="66">
        <v>0</v>
      </c>
      <c r="J255" s="66">
        <v>0</v>
      </c>
      <c r="K255" s="66">
        <v>0</v>
      </c>
      <c r="L255" s="66">
        <v>0</v>
      </c>
    </row>
    <row r="256" spans="2:12" ht="15.75">
      <c r="B256" s="55"/>
      <c r="C256" s="10">
        <v>247</v>
      </c>
      <c r="D256" s="61" t="s">
        <v>16</v>
      </c>
      <c r="E256" s="62" t="s">
        <v>225</v>
      </c>
      <c r="F256" s="66">
        <v>0</v>
      </c>
      <c r="G256" s="66">
        <v>0</v>
      </c>
      <c r="H256" s="66">
        <v>0</v>
      </c>
      <c r="I256" s="66">
        <v>0</v>
      </c>
      <c r="J256" s="66">
        <v>0</v>
      </c>
      <c r="K256" s="66">
        <v>0</v>
      </c>
      <c r="L256" s="66">
        <v>0</v>
      </c>
    </row>
    <row r="257" spans="2:12" ht="15.75">
      <c r="B257" s="55"/>
      <c r="C257" s="10">
        <v>248</v>
      </c>
      <c r="D257" s="61" t="s">
        <v>16</v>
      </c>
      <c r="E257" s="62" t="s">
        <v>227</v>
      </c>
      <c r="F257" s="66">
        <v>0</v>
      </c>
      <c r="G257" s="66">
        <v>0</v>
      </c>
      <c r="H257" s="66">
        <v>0</v>
      </c>
      <c r="I257" s="66">
        <v>0</v>
      </c>
      <c r="J257" s="66">
        <v>0</v>
      </c>
      <c r="K257" s="66">
        <v>0</v>
      </c>
      <c r="L257" s="66">
        <v>0</v>
      </c>
    </row>
    <row r="258" spans="2:12" ht="15.75">
      <c r="B258" s="55"/>
      <c r="C258" s="10">
        <v>370</v>
      </c>
      <c r="D258" s="61" t="s">
        <v>16</v>
      </c>
      <c r="E258" s="62" t="s">
        <v>226</v>
      </c>
      <c r="F258" s="66">
        <v>0</v>
      </c>
      <c r="G258" s="66">
        <v>0</v>
      </c>
      <c r="H258" s="66">
        <v>0</v>
      </c>
      <c r="I258" s="66">
        <v>0</v>
      </c>
      <c r="J258" s="66">
        <v>0</v>
      </c>
      <c r="K258" s="66">
        <v>0</v>
      </c>
      <c r="L258" s="66">
        <v>0</v>
      </c>
    </row>
    <row r="259" spans="2:12" ht="15.75">
      <c r="B259" s="55"/>
      <c r="C259" s="10">
        <v>194</v>
      </c>
      <c r="D259" s="61" t="s">
        <v>23</v>
      </c>
      <c r="E259" s="62" t="s">
        <v>233</v>
      </c>
      <c r="F259" s="66">
        <v>0</v>
      </c>
      <c r="G259" s="66">
        <v>0</v>
      </c>
      <c r="H259" s="66">
        <v>0</v>
      </c>
      <c r="I259" s="66">
        <v>0</v>
      </c>
      <c r="J259" s="66">
        <v>0</v>
      </c>
      <c r="K259" s="66">
        <v>0</v>
      </c>
      <c r="L259" s="66">
        <v>0</v>
      </c>
    </row>
    <row r="260" spans="2:12" ht="15.75">
      <c r="B260" s="55"/>
      <c r="C260" s="10">
        <v>195</v>
      </c>
      <c r="D260" s="61" t="s">
        <v>23</v>
      </c>
      <c r="E260" s="62" t="s">
        <v>234</v>
      </c>
      <c r="F260" s="66">
        <v>0</v>
      </c>
      <c r="G260" s="66">
        <v>0</v>
      </c>
      <c r="H260" s="66">
        <v>0</v>
      </c>
      <c r="I260" s="66">
        <v>0</v>
      </c>
      <c r="J260" s="66">
        <v>0</v>
      </c>
      <c r="K260" s="66">
        <v>0</v>
      </c>
      <c r="L260" s="66">
        <v>0</v>
      </c>
    </row>
    <row r="261" spans="2:12" ht="15.75">
      <c r="B261" s="55"/>
      <c r="C261" s="10">
        <v>243</v>
      </c>
      <c r="D261" s="61" t="s">
        <v>23</v>
      </c>
      <c r="E261" s="62" t="s">
        <v>235</v>
      </c>
      <c r="F261" s="66">
        <v>0</v>
      </c>
      <c r="G261" s="66">
        <v>0</v>
      </c>
      <c r="H261" s="66">
        <v>0</v>
      </c>
      <c r="I261" s="66">
        <v>0</v>
      </c>
      <c r="J261" s="66">
        <v>0</v>
      </c>
      <c r="K261" s="66">
        <v>0</v>
      </c>
      <c r="L261" s="66">
        <v>0</v>
      </c>
    </row>
    <row r="262" spans="2:12" ht="15.75">
      <c r="B262" s="55"/>
      <c r="C262" s="7">
        <v>250</v>
      </c>
      <c r="D262" s="61" t="s">
        <v>23</v>
      </c>
      <c r="E262" s="62" t="s">
        <v>236</v>
      </c>
      <c r="F262" s="66">
        <v>0</v>
      </c>
      <c r="G262" s="66">
        <v>0</v>
      </c>
      <c r="H262" s="66">
        <v>0</v>
      </c>
      <c r="I262" s="66">
        <v>0</v>
      </c>
      <c r="J262" s="66">
        <v>0</v>
      </c>
      <c r="K262" s="66">
        <v>0</v>
      </c>
      <c r="L262" s="66">
        <v>0</v>
      </c>
    </row>
    <row r="263" spans="2:12" ht="15.75">
      <c r="B263" s="55"/>
      <c r="C263" s="10">
        <v>249</v>
      </c>
      <c r="D263" s="61" t="s">
        <v>41</v>
      </c>
      <c r="E263" s="62" t="s">
        <v>228</v>
      </c>
      <c r="F263" s="66">
        <v>0</v>
      </c>
      <c r="G263" s="66">
        <v>0</v>
      </c>
      <c r="H263" s="66">
        <v>0</v>
      </c>
      <c r="I263" s="66">
        <v>0</v>
      </c>
      <c r="J263" s="66">
        <v>0</v>
      </c>
      <c r="K263" s="66">
        <v>0</v>
      </c>
      <c r="L263" s="66">
        <v>0</v>
      </c>
    </row>
    <row r="264" spans="2:12" ht="15.75">
      <c r="B264" s="55"/>
      <c r="C264" s="10">
        <v>251</v>
      </c>
      <c r="D264" s="61" t="s">
        <v>41</v>
      </c>
      <c r="E264" s="62" t="s">
        <v>229</v>
      </c>
      <c r="F264" s="66">
        <v>0</v>
      </c>
      <c r="G264" s="66">
        <v>0</v>
      </c>
      <c r="H264" s="66">
        <v>0</v>
      </c>
      <c r="I264" s="66">
        <v>0</v>
      </c>
      <c r="J264" s="66">
        <v>0</v>
      </c>
      <c r="K264" s="66">
        <v>0</v>
      </c>
      <c r="L264" s="66">
        <v>0</v>
      </c>
    </row>
    <row r="265" spans="2:12" ht="15.75">
      <c r="B265" s="55"/>
      <c r="C265" s="10">
        <v>252</v>
      </c>
      <c r="D265" s="61" t="s">
        <v>41</v>
      </c>
      <c r="E265" s="62" t="s">
        <v>230</v>
      </c>
      <c r="F265" s="66">
        <v>0</v>
      </c>
      <c r="G265" s="66">
        <v>0</v>
      </c>
      <c r="H265" s="66">
        <v>0</v>
      </c>
      <c r="I265" s="66">
        <v>0</v>
      </c>
      <c r="J265" s="66">
        <v>0</v>
      </c>
      <c r="K265" s="66">
        <v>0</v>
      </c>
      <c r="L265" s="66">
        <v>0</v>
      </c>
    </row>
    <row r="266" spans="2:12" ht="15.75">
      <c r="B266" s="55"/>
      <c r="C266" s="10">
        <v>256</v>
      </c>
      <c r="D266" s="61" t="s">
        <v>41</v>
      </c>
      <c r="E266" s="62" t="s">
        <v>231</v>
      </c>
      <c r="F266" s="66">
        <v>0</v>
      </c>
      <c r="G266" s="66">
        <v>0</v>
      </c>
      <c r="H266" s="66">
        <v>0</v>
      </c>
      <c r="I266" s="66">
        <v>0</v>
      </c>
      <c r="J266" s="66">
        <v>0</v>
      </c>
      <c r="K266" s="66">
        <v>0</v>
      </c>
      <c r="L266" s="66">
        <v>0</v>
      </c>
    </row>
    <row r="267" spans="2:12" ht="15.75">
      <c r="B267" s="55"/>
      <c r="C267" s="10">
        <v>493</v>
      </c>
      <c r="D267" s="61" t="s">
        <v>41</v>
      </c>
      <c r="E267" s="62" t="s">
        <v>232</v>
      </c>
      <c r="F267" s="66">
        <v>0</v>
      </c>
      <c r="G267" s="66">
        <v>0</v>
      </c>
      <c r="H267" s="66">
        <v>0</v>
      </c>
      <c r="I267" s="66">
        <v>0</v>
      </c>
      <c r="J267" s="66">
        <v>0</v>
      </c>
      <c r="K267" s="66">
        <v>0</v>
      </c>
      <c r="L267" s="66">
        <v>0</v>
      </c>
    </row>
    <row r="268" spans="2:12" ht="15.75">
      <c r="B268" s="55"/>
      <c r="C268" s="10">
        <v>253</v>
      </c>
      <c r="D268" s="61" t="s">
        <v>26</v>
      </c>
      <c r="E268" s="62" t="s">
        <v>237</v>
      </c>
      <c r="F268" s="66">
        <v>0</v>
      </c>
      <c r="G268" s="66">
        <v>0</v>
      </c>
      <c r="H268" s="66">
        <v>0</v>
      </c>
      <c r="I268" s="66">
        <v>0</v>
      </c>
      <c r="J268" s="66">
        <v>0</v>
      </c>
      <c r="K268" s="66">
        <v>0</v>
      </c>
      <c r="L268" s="66">
        <v>0</v>
      </c>
    </row>
    <row r="269" spans="2:12" ht="15.75">
      <c r="B269" s="55"/>
      <c r="C269" s="10">
        <v>254</v>
      </c>
      <c r="D269" s="61" t="s">
        <v>26</v>
      </c>
      <c r="E269" s="62" t="s">
        <v>238</v>
      </c>
      <c r="F269" s="66">
        <v>0</v>
      </c>
      <c r="G269" s="66">
        <v>0</v>
      </c>
      <c r="H269" s="66">
        <v>0</v>
      </c>
      <c r="I269" s="66">
        <v>0</v>
      </c>
      <c r="J269" s="66">
        <v>0</v>
      </c>
      <c r="K269" s="66">
        <v>0</v>
      </c>
      <c r="L269" s="66">
        <v>0</v>
      </c>
    </row>
    <row r="270" spans="2:12" ht="15.75">
      <c r="B270" s="55"/>
      <c r="C270" s="10">
        <v>255</v>
      </c>
      <c r="D270" s="61" t="s">
        <v>26</v>
      </c>
      <c r="E270" s="62" t="s">
        <v>239</v>
      </c>
      <c r="F270" s="66">
        <v>0</v>
      </c>
      <c r="G270" s="66">
        <v>0</v>
      </c>
      <c r="H270" s="66">
        <v>0</v>
      </c>
      <c r="I270" s="66">
        <v>0</v>
      </c>
      <c r="J270" s="66">
        <v>0</v>
      </c>
      <c r="K270" s="66">
        <v>0</v>
      </c>
      <c r="L270" s="66">
        <v>0</v>
      </c>
    </row>
    <row r="271" spans="2:12" ht="15.75">
      <c r="B271" s="55"/>
      <c r="C271" s="10">
        <v>257</v>
      </c>
      <c r="D271" s="61" t="s">
        <v>26</v>
      </c>
      <c r="E271" s="62" t="s">
        <v>240</v>
      </c>
      <c r="F271" s="66">
        <v>0</v>
      </c>
      <c r="G271" s="66">
        <v>0</v>
      </c>
      <c r="H271" s="66">
        <v>0</v>
      </c>
      <c r="I271" s="66">
        <v>0</v>
      </c>
      <c r="J271" s="66">
        <v>0</v>
      </c>
      <c r="K271" s="66">
        <v>0</v>
      </c>
      <c r="L271" s="66">
        <v>0</v>
      </c>
    </row>
    <row r="272" spans="2:12" ht="15.75">
      <c r="B272" s="55"/>
      <c r="C272" s="10">
        <v>259</v>
      </c>
      <c r="D272" s="61" t="s">
        <v>26</v>
      </c>
      <c r="E272" s="62" t="s">
        <v>241</v>
      </c>
      <c r="F272" s="66">
        <v>0</v>
      </c>
      <c r="G272" s="66">
        <v>0</v>
      </c>
      <c r="H272" s="66">
        <v>0</v>
      </c>
      <c r="I272" s="66">
        <v>0</v>
      </c>
      <c r="J272" s="66">
        <v>0</v>
      </c>
      <c r="K272" s="66">
        <v>0</v>
      </c>
      <c r="L272" s="66">
        <v>0</v>
      </c>
    </row>
    <row r="273" spans="2:12" ht="15.75">
      <c r="B273" s="55"/>
      <c r="C273" s="10">
        <v>260</v>
      </c>
      <c r="D273" s="61" t="s">
        <v>26</v>
      </c>
      <c r="E273" s="62" t="s">
        <v>242</v>
      </c>
      <c r="F273" s="66">
        <v>0</v>
      </c>
      <c r="G273" s="66">
        <v>0</v>
      </c>
      <c r="H273" s="66">
        <v>0</v>
      </c>
      <c r="I273" s="66">
        <v>0</v>
      </c>
      <c r="J273" s="66">
        <v>0</v>
      </c>
      <c r="K273" s="66">
        <v>0</v>
      </c>
      <c r="L273" s="66">
        <v>0</v>
      </c>
    </row>
    <row r="274" spans="2:12" ht="15.75">
      <c r="B274" s="57" t="s">
        <v>243</v>
      </c>
      <c r="C274" s="7"/>
      <c r="D274" s="8"/>
      <c r="E274" s="7"/>
      <c r="F274" s="65">
        <v>120.16666666666667</v>
      </c>
      <c r="G274" s="65">
        <v>130.66666666666666</v>
      </c>
      <c r="H274" s="65">
        <v>103</v>
      </c>
      <c r="I274" s="65">
        <v>124</v>
      </c>
      <c r="J274" s="65">
        <v>136.66666666666666</v>
      </c>
      <c r="K274" s="65">
        <v>121.33333333333333</v>
      </c>
      <c r="L274" s="65">
        <v>105.33333333333333</v>
      </c>
    </row>
    <row r="275" spans="2:12" ht="15.75">
      <c r="B275" s="55"/>
      <c r="C275" s="10">
        <v>62</v>
      </c>
      <c r="D275" s="61" t="s">
        <v>9</v>
      </c>
      <c r="E275" s="62" t="s">
        <v>244</v>
      </c>
      <c r="F275" s="66">
        <v>119.05555555555556</v>
      </c>
      <c r="G275" s="66">
        <v>129.33333333333334</v>
      </c>
      <c r="H275" s="66">
        <v>102</v>
      </c>
      <c r="I275" s="66">
        <v>121.66666666666667</v>
      </c>
      <c r="J275" s="66">
        <v>136</v>
      </c>
      <c r="K275" s="66">
        <v>120.33333333333333</v>
      </c>
      <c r="L275" s="66">
        <v>105</v>
      </c>
    </row>
    <row r="276" spans="2:12" ht="15.75">
      <c r="B276" s="55"/>
      <c r="C276" s="10">
        <v>439</v>
      </c>
      <c r="D276" s="61" t="s">
        <v>19</v>
      </c>
      <c r="E276" s="62" t="s">
        <v>244</v>
      </c>
      <c r="F276" s="66">
        <v>0</v>
      </c>
      <c r="G276" s="66">
        <v>0</v>
      </c>
      <c r="H276" s="66">
        <v>0</v>
      </c>
      <c r="I276" s="66">
        <v>0</v>
      </c>
      <c r="J276" s="66">
        <v>0</v>
      </c>
      <c r="K276" s="66">
        <v>0</v>
      </c>
      <c r="L276" s="66">
        <v>0</v>
      </c>
    </row>
    <row r="277" spans="2:12" ht="15.75">
      <c r="B277" s="55"/>
      <c r="C277" s="10">
        <v>440</v>
      </c>
      <c r="D277" s="61" t="s">
        <v>19</v>
      </c>
      <c r="E277" s="62" t="s">
        <v>245</v>
      </c>
      <c r="F277" s="66">
        <v>0</v>
      </c>
      <c r="G277" s="66">
        <v>0</v>
      </c>
      <c r="H277" s="66">
        <v>0</v>
      </c>
      <c r="I277" s="66">
        <v>0</v>
      </c>
      <c r="J277" s="66">
        <v>0</v>
      </c>
      <c r="K277" s="66">
        <v>0</v>
      </c>
      <c r="L277" s="66">
        <v>0</v>
      </c>
    </row>
    <row r="278" spans="2:12" ht="15.75">
      <c r="B278" s="55"/>
      <c r="C278" s="10">
        <v>441</v>
      </c>
      <c r="D278" s="61" t="s">
        <v>41</v>
      </c>
      <c r="E278" s="62" t="s">
        <v>246</v>
      </c>
      <c r="F278" s="66">
        <v>0</v>
      </c>
      <c r="G278" s="66">
        <v>0</v>
      </c>
      <c r="H278" s="66">
        <v>0</v>
      </c>
      <c r="I278" s="66">
        <v>0</v>
      </c>
      <c r="J278" s="66">
        <v>0</v>
      </c>
      <c r="K278" s="66">
        <v>0</v>
      </c>
      <c r="L278" s="66">
        <v>0</v>
      </c>
    </row>
    <row r="279" spans="2:12" ht="15.75">
      <c r="B279" s="55"/>
      <c r="C279" s="10">
        <v>64</v>
      </c>
      <c r="D279" s="61" t="s">
        <v>41</v>
      </c>
      <c r="E279" s="62" t="s">
        <v>247</v>
      </c>
      <c r="F279" s="66">
        <v>0</v>
      </c>
      <c r="G279" s="66">
        <v>0</v>
      </c>
      <c r="H279" s="66">
        <v>0</v>
      </c>
      <c r="I279" s="66">
        <v>0</v>
      </c>
      <c r="J279" s="66">
        <v>0</v>
      </c>
      <c r="K279" s="66">
        <v>0</v>
      </c>
      <c r="L279" s="66">
        <v>0</v>
      </c>
    </row>
    <row r="280" spans="2:12" ht="15.75">
      <c r="B280" s="55"/>
      <c r="C280" s="10">
        <v>65</v>
      </c>
      <c r="D280" s="61" t="s">
        <v>41</v>
      </c>
      <c r="E280" s="62" t="s">
        <v>248</v>
      </c>
      <c r="F280" s="66">
        <v>0</v>
      </c>
      <c r="G280" s="66">
        <v>0</v>
      </c>
      <c r="H280" s="66">
        <v>0</v>
      </c>
      <c r="I280" s="66">
        <v>0</v>
      </c>
      <c r="J280" s="66">
        <v>0</v>
      </c>
      <c r="K280" s="66">
        <v>0</v>
      </c>
      <c r="L280" s="66">
        <v>0</v>
      </c>
    </row>
    <row r="281" spans="2:12" ht="15.75">
      <c r="B281" s="55"/>
      <c r="C281" s="10">
        <v>66</v>
      </c>
      <c r="D281" s="61" t="s">
        <v>41</v>
      </c>
      <c r="E281" s="62" t="s">
        <v>249</v>
      </c>
      <c r="F281" s="66">
        <v>0</v>
      </c>
      <c r="G281" s="66">
        <v>0</v>
      </c>
      <c r="H281" s="66">
        <v>0</v>
      </c>
      <c r="I281" s="66">
        <v>0</v>
      </c>
      <c r="J281" s="66">
        <v>0</v>
      </c>
      <c r="K281" s="66">
        <v>0</v>
      </c>
      <c r="L281" s="66">
        <v>0</v>
      </c>
    </row>
    <row r="282" spans="2:12" ht="15.75">
      <c r="B282" s="57" t="s">
        <v>250</v>
      </c>
      <c r="C282" s="7"/>
      <c r="D282" s="8"/>
      <c r="E282" s="7"/>
      <c r="F282" s="65">
        <v>111.83333333333333</v>
      </c>
      <c r="G282" s="65">
        <v>141</v>
      </c>
      <c r="H282" s="65">
        <v>122</v>
      </c>
      <c r="I282" s="65">
        <v>117</v>
      </c>
      <c r="J282" s="65">
        <v>0</v>
      </c>
      <c r="K282" s="65">
        <v>88</v>
      </c>
      <c r="L282" s="65">
        <v>111</v>
      </c>
    </row>
    <row r="283" spans="2:12" ht="15.75">
      <c r="B283" s="55"/>
      <c r="C283" s="10">
        <v>127</v>
      </c>
      <c r="D283" s="61" t="s">
        <v>15</v>
      </c>
      <c r="E283" s="62" t="s">
        <v>432</v>
      </c>
      <c r="F283" s="66">
        <v>111.83333333333333</v>
      </c>
      <c r="G283" s="66">
        <v>141</v>
      </c>
      <c r="H283" s="66">
        <v>122</v>
      </c>
      <c r="I283" s="66">
        <v>117</v>
      </c>
      <c r="J283" s="66">
        <v>0</v>
      </c>
      <c r="K283" s="66">
        <v>88</v>
      </c>
      <c r="L283" s="66">
        <v>111</v>
      </c>
    </row>
    <row r="284" spans="2:12" ht="15.75">
      <c r="B284" s="55"/>
      <c r="C284" s="10">
        <v>129</v>
      </c>
      <c r="D284" s="61" t="s">
        <v>26</v>
      </c>
      <c r="E284" s="62" t="s">
        <v>251</v>
      </c>
      <c r="F284" s="66">
        <v>0</v>
      </c>
      <c r="G284" s="66">
        <v>0</v>
      </c>
      <c r="H284" s="66">
        <v>0</v>
      </c>
      <c r="I284" s="66">
        <v>0</v>
      </c>
      <c r="J284" s="66">
        <v>0</v>
      </c>
      <c r="K284" s="66">
        <v>0</v>
      </c>
      <c r="L284" s="66">
        <v>0</v>
      </c>
    </row>
    <row r="285" spans="2:12" ht="15.75">
      <c r="B285" s="55"/>
      <c r="C285" s="10">
        <v>132</v>
      </c>
      <c r="D285" s="61" t="s">
        <v>26</v>
      </c>
      <c r="E285" s="62" t="s">
        <v>252</v>
      </c>
      <c r="F285" s="66">
        <v>0</v>
      </c>
      <c r="G285" s="66">
        <v>0</v>
      </c>
      <c r="H285" s="66">
        <v>0</v>
      </c>
      <c r="I285" s="66">
        <v>0</v>
      </c>
      <c r="J285" s="66">
        <v>0</v>
      </c>
      <c r="K285" s="66">
        <v>0</v>
      </c>
      <c r="L285" s="66">
        <v>0</v>
      </c>
    </row>
    <row r="286" spans="2:12" ht="15.75">
      <c r="B286" s="57" t="s">
        <v>253</v>
      </c>
      <c r="C286" s="7"/>
      <c r="D286" s="8"/>
      <c r="E286" s="7"/>
      <c r="F286" s="65">
        <v>95.06666666666666</v>
      </c>
      <c r="G286" s="65">
        <v>160.33333333333334</v>
      </c>
      <c r="H286" s="65">
        <v>99.6</v>
      </c>
      <c r="I286" s="65">
        <v>100</v>
      </c>
      <c r="J286" s="65">
        <v>94.8</v>
      </c>
      <c r="K286" s="65">
        <v>93</v>
      </c>
      <c r="L286" s="65">
        <v>86.8</v>
      </c>
    </row>
    <row r="287" spans="2:12" ht="15.75">
      <c r="B287" s="55"/>
      <c r="C287" s="10">
        <v>135</v>
      </c>
      <c r="D287" s="61" t="s">
        <v>11</v>
      </c>
      <c r="E287" s="62" t="s">
        <v>254</v>
      </c>
      <c r="F287" s="66">
        <v>93.58333333333333</v>
      </c>
      <c r="G287" s="66">
        <v>0</v>
      </c>
      <c r="H287" s="66">
        <v>98.5</v>
      </c>
      <c r="I287" s="66">
        <v>94</v>
      </c>
      <c r="J287" s="66">
        <v>115.5</v>
      </c>
      <c r="K287" s="66">
        <v>80</v>
      </c>
      <c r="L287" s="66">
        <v>85.5</v>
      </c>
    </row>
    <row r="288" spans="2:12" ht="15.75">
      <c r="B288" s="55"/>
      <c r="C288" s="7">
        <v>136</v>
      </c>
      <c r="D288" s="61" t="s">
        <v>11</v>
      </c>
      <c r="E288" s="62" t="s">
        <v>253</v>
      </c>
      <c r="F288" s="66">
        <v>96.05555555555556</v>
      </c>
      <c r="G288" s="66">
        <v>101.66666666666667</v>
      </c>
      <c r="H288" s="66">
        <v>100.33333333333333</v>
      </c>
      <c r="I288" s="66">
        <v>104</v>
      </c>
      <c r="J288" s="66">
        <v>81</v>
      </c>
      <c r="K288" s="66">
        <v>101.66666666666667</v>
      </c>
      <c r="L288" s="66">
        <v>87.66666666666667</v>
      </c>
    </row>
    <row r="289" spans="2:12" ht="15.75">
      <c r="B289" s="55"/>
      <c r="C289" s="10">
        <v>474</v>
      </c>
      <c r="D289" s="61" t="s">
        <v>41</v>
      </c>
      <c r="E289" s="62" t="s">
        <v>454</v>
      </c>
      <c r="F289" s="66">
        <v>0</v>
      </c>
      <c r="G289" s="66">
        <v>0</v>
      </c>
      <c r="H289" s="66">
        <v>0</v>
      </c>
      <c r="I289" s="66">
        <v>0</v>
      </c>
      <c r="J289" s="66">
        <v>0</v>
      </c>
      <c r="K289" s="66">
        <v>0</v>
      </c>
      <c r="L289" s="66">
        <v>0</v>
      </c>
    </row>
    <row r="290" spans="2:12" ht="15.75">
      <c r="B290" s="55"/>
      <c r="C290" s="10">
        <v>137</v>
      </c>
      <c r="D290" s="61" t="s">
        <v>26</v>
      </c>
      <c r="E290" s="62" t="s">
        <v>255</v>
      </c>
      <c r="F290" s="66">
        <v>0</v>
      </c>
      <c r="G290" s="66">
        <v>0</v>
      </c>
      <c r="H290" s="66">
        <v>0</v>
      </c>
      <c r="I290" s="66">
        <v>0</v>
      </c>
      <c r="J290" s="66">
        <v>0</v>
      </c>
      <c r="K290" s="66">
        <v>0</v>
      </c>
      <c r="L290" s="66">
        <v>0</v>
      </c>
    </row>
    <row r="291" spans="2:12" ht="15.75">
      <c r="B291" s="57" t="s">
        <v>256</v>
      </c>
      <c r="C291" s="7"/>
      <c r="D291" s="8"/>
      <c r="E291" s="7"/>
      <c r="F291" s="65">
        <v>94</v>
      </c>
      <c r="G291" s="65">
        <v>71</v>
      </c>
      <c r="H291" s="65">
        <v>88</v>
      </c>
      <c r="I291" s="65">
        <v>111</v>
      </c>
      <c r="J291" s="65">
        <v>104</v>
      </c>
      <c r="K291" s="65">
        <v>100</v>
      </c>
      <c r="L291" s="65">
        <v>90</v>
      </c>
    </row>
    <row r="292" spans="2:12" ht="15.75">
      <c r="B292" s="55"/>
      <c r="C292" s="10">
        <v>281</v>
      </c>
      <c r="D292" s="61" t="s">
        <v>15</v>
      </c>
      <c r="E292" s="62" t="s">
        <v>455</v>
      </c>
      <c r="F292" s="66">
        <v>94</v>
      </c>
      <c r="G292" s="66">
        <v>71</v>
      </c>
      <c r="H292" s="66">
        <v>88</v>
      </c>
      <c r="I292" s="66">
        <v>111</v>
      </c>
      <c r="J292" s="66">
        <v>104</v>
      </c>
      <c r="K292" s="66">
        <v>100</v>
      </c>
      <c r="L292" s="66">
        <v>90</v>
      </c>
    </row>
    <row r="293" spans="2:12" ht="15.75">
      <c r="B293" s="55"/>
      <c r="C293" s="10">
        <v>282</v>
      </c>
      <c r="D293" s="61" t="s">
        <v>15</v>
      </c>
      <c r="E293" s="62" t="s">
        <v>257</v>
      </c>
      <c r="F293" s="66">
        <v>0</v>
      </c>
      <c r="G293" s="66">
        <v>0</v>
      </c>
      <c r="H293" s="66">
        <v>0</v>
      </c>
      <c r="I293" s="66">
        <v>0</v>
      </c>
      <c r="J293" s="66">
        <v>0</v>
      </c>
      <c r="K293" s="66">
        <v>0</v>
      </c>
      <c r="L293" s="66">
        <v>0</v>
      </c>
    </row>
    <row r="294" spans="2:12" ht="15.75">
      <c r="B294" s="57" t="s">
        <v>258</v>
      </c>
      <c r="C294" s="7"/>
      <c r="D294" s="8"/>
      <c r="E294" s="7"/>
      <c r="F294" s="65">
        <v>77.73333333333333</v>
      </c>
      <c r="G294" s="65">
        <v>67.8</v>
      </c>
      <c r="H294" s="65">
        <v>69.6</v>
      </c>
      <c r="I294" s="65">
        <v>92.2</v>
      </c>
      <c r="J294" s="65">
        <v>76.4</v>
      </c>
      <c r="K294" s="65">
        <v>76.4</v>
      </c>
      <c r="L294" s="65">
        <v>84</v>
      </c>
    </row>
    <row r="295" spans="2:12" ht="15.75">
      <c r="B295" s="55"/>
      <c r="C295" s="10">
        <v>325</v>
      </c>
      <c r="D295" s="61" t="s">
        <v>11</v>
      </c>
      <c r="E295" s="62" t="s">
        <v>259</v>
      </c>
      <c r="F295" s="66">
        <v>106.16666666666667</v>
      </c>
      <c r="G295" s="66">
        <v>87.33333333333333</v>
      </c>
      <c r="H295" s="66">
        <v>96.33333333333333</v>
      </c>
      <c r="I295" s="66">
        <v>128</v>
      </c>
      <c r="J295" s="66">
        <v>106.66666666666667</v>
      </c>
      <c r="K295" s="66">
        <v>107.33333333333333</v>
      </c>
      <c r="L295" s="66">
        <v>111.33333333333333</v>
      </c>
    </row>
    <row r="296" spans="2:12" ht="15.75">
      <c r="B296" s="55"/>
      <c r="C296" s="10">
        <v>326</v>
      </c>
      <c r="D296" s="61" t="s">
        <v>15</v>
      </c>
      <c r="E296" s="62" t="s">
        <v>260</v>
      </c>
      <c r="F296" s="66">
        <v>41.5</v>
      </c>
      <c r="G296" s="66">
        <v>48</v>
      </c>
      <c r="H296" s="66">
        <v>40</v>
      </c>
      <c r="I296" s="66">
        <v>46</v>
      </c>
      <c r="J296" s="66">
        <v>40</v>
      </c>
      <c r="K296" s="66">
        <v>43</v>
      </c>
      <c r="L296" s="66">
        <v>32</v>
      </c>
    </row>
    <row r="297" spans="2:12" ht="15.75">
      <c r="B297" s="55"/>
      <c r="C297" s="10">
        <v>334</v>
      </c>
      <c r="D297" s="61" t="s">
        <v>15</v>
      </c>
      <c r="E297" s="62" t="s">
        <v>261</v>
      </c>
      <c r="F297" s="66">
        <v>28.666666666666668</v>
      </c>
      <c r="G297" s="66">
        <v>29</v>
      </c>
      <c r="H297" s="66">
        <v>19</v>
      </c>
      <c r="I297" s="66">
        <v>31</v>
      </c>
      <c r="J297" s="66">
        <v>22</v>
      </c>
      <c r="K297" s="66">
        <v>17</v>
      </c>
      <c r="L297" s="66">
        <v>54</v>
      </c>
    </row>
    <row r="298" spans="2:12" ht="15.75">
      <c r="B298" s="55"/>
      <c r="C298" s="7">
        <v>844</v>
      </c>
      <c r="D298" s="61" t="s">
        <v>23</v>
      </c>
      <c r="E298" s="62" t="s">
        <v>265</v>
      </c>
      <c r="F298" s="66">
        <v>0</v>
      </c>
      <c r="G298" s="66">
        <v>0</v>
      </c>
      <c r="H298" s="66">
        <v>0</v>
      </c>
      <c r="I298" s="66">
        <v>0</v>
      </c>
      <c r="J298" s="66">
        <v>0</v>
      </c>
      <c r="K298" s="66">
        <v>0</v>
      </c>
      <c r="L298" s="66">
        <v>0</v>
      </c>
    </row>
    <row r="299" spans="2:12" ht="15.75">
      <c r="B299" s="55"/>
      <c r="C299" s="10">
        <v>332</v>
      </c>
      <c r="D299" s="61" t="s">
        <v>41</v>
      </c>
      <c r="E299" s="62" t="s">
        <v>262</v>
      </c>
      <c r="F299" s="66">
        <v>0</v>
      </c>
      <c r="G299" s="66">
        <v>0</v>
      </c>
      <c r="H299" s="66">
        <v>0</v>
      </c>
      <c r="I299" s="66">
        <v>0</v>
      </c>
      <c r="J299" s="66">
        <v>0</v>
      </c>
      <c r="K299" s="66">
        <v>0</v>
      </c>
      <c r="L299" s="66">
        <v>0</v>
      </c>
    </row>
    <row r="300" spans="2:12" ht="15.75">
      <c r="B300" s="55"/>
      <c r="C300" s="10">
        <v>340</v>
      </c>
      <c r="D300" s="61" t="s">
        <v>41</v>
      </c>
      <c r="E300" s="62" t="s">
        <v>263</v>
      </c>
      <c r="F300" s="66">
        <v>0</v>
      </c>
      <c r="G300" s="66">
        <v>0</v>
      </c>
      <c r="H300" s="66">
        <v>0</v>
      </c>
      <c r="I300" s="66">
        <v>0</v>
      </c>
      <c r="J300" s="66">
        <v>0</v>
      </c>
      <c r="K300" s="66">
        <v>0</v>
      </c>
      <c r="L300" s="66">
        <v>0</v>
      </c>
    </row>
    <row r="301" spans="2:12" ht="15.75">
      <c r="B301" s="55"/>
      <c r="C301" s="10">
        <v>341</v>
      </c>
      <c r="D301" s="61" t="s">
        <v>41</v>
      </c>
      <c r="E301" s="62" t="s">
        <v>264</v>
      </c>
      <c r="F301" s="66">
        <v>0</v>
      </c>
      <c r="G301" s="66">
        <v>0</v>
      </c>
      <c r="H301" s="66">
        <v>0</v>
      </c>
      <c r="I301" s="66">
        <v>0</v>
      </c>
      <c r="J301" s="66">
        <v>0</v>
      </c>
      <c r="K301" s="66">
        <v>0</v>
      </c>
      <c r="L301" s="66">
        <v>0</v>
      </c>
    </row>
    <row r="302" spans="2:12" ht="15.75">
      <c r="B302" s="55"/>
      <c r="C302" s="7">
        <v>329</v>
      </c>
      <c r="D302" s="61" t="s">
        <v>26</v>
      </c>
      <c r="E302" s="62" t="s">
        <v>266</v>
      </c>
      <c r="F302" s="66">
        <v>0</v>
      </c>
      <c r="G302" s="66">
        <v>0</v>
      </c>
      <c r="H302" s="66">
        <v>0</v>
      </c>
      <c r="I302" s="66">
        <v>0</v>
      </c>
      <c r="J302" s="66">
        <v>0</v>
      </c>
      <c r="K302" s="66">
        <v>0</v>
      </c>
      <c r="L302" s="66">
        <v>0</v>
      </c>
    </row>
    <row r="303" spans="2:12" ht="15.75">
      <c r="B303" s="55"/>
      <c r="C303" s="10">
        <v>330</v>
      </c>
      <c r="D303" s="61" t="s">
        <v>26</v>
      </c>
      <c r="E303" s="62" t="s">
        <v>267</v>
      </c>
      <c r="F303" s="66">
        <v>0</v>
      </c>
      <c r="G303" s="66">
        <v>0</v>
      </c>
      <c r="H303" s="66">
        <v>0</v>
      </c>
      <c r="I303" s="66">
        <v>0</v>
      </c>
      <c r="J303" s="66">
        <v>0</v>
      </c>
      <c r="K303" s="66">
        <v>0</v>
      </c>
      <c r="L303" s="66">
        <v>0</v>
      </c>
    </row>
    <row r="304" spans="2:12" ht="15.75">
      <c r="B304" s="55"/>
      <c r="C304" s="10">
        <v>331</v>
      </c>
      <c r="D304" s="61" t="s">
        <v>26</v>
      </c>
      <c r="E304" s="62" t="s">
        <v>268</v>
      </c>
      <c r="F304" s="66">
        <v>0</v>
      </c>
      <c r="G304" s="66">
        <v>0</v>
      </c>
      <c r="H304" s="66">
        <v>0</v>
      </c>
      <c r="I304" s="66">
        <v>0</v>
      </c>
      <c r="J304" s="66">
        <v>0</v>
      </c>
      <c r="K304" s="66">
        <v>0</v>
      </c>
      <c r="L304" s="66">
        <v>0</v>
      </c>
    </row>
    <row r="305" spans="2:12" ht="15.75">
      <c r="B305" s="55"/>
      <c r="C305" s="10">
        <v>333</v>
      </c>
      <c r="D305" s="61" t="s">
        <v>26</v>
      </c>
      <c r="E305" s="62" t="s">
        <v>269</v>
      </c>
      <c r="F305" s="66">
        <v>0</v>
      </c>
      <c r="G305" s="66">
        <v>0</v>
      </c>
      <c r="H305" s="66">
        <v>0</v>
      </c>
      <c r="I305" s="66">
        <v>0</v>
      </c>
      <c r="J305" s="66">
        <v>0</v>
      </c>
      <c r="K305" s="66">
        <v>0</v>
      </c>
      <c r="L305" s="66">
        <v>0</v>
      </c>
    </row>
    <row r="306" spans="2:12" ht="15.75">
      <c r="B306" s="55"/>
      <c r="C306" s="10">
        <v>335</v>
      </c>
      <c r="D306" s="61" t="s">
        <v>26</v>
      </c>
      <c r="E306" s="62" t="s">
        <v>118</v>
      </c>
      <c r="F306" s="66">
        <v>0</v>
      </c>
      <c r="G306" s="66">
        <v>0</v>
      </c>
      <c r="H306" s="66">
        <v>0</v>
      </c>
      <c r="I306" s="66">
        <v>0</v>
      </c>
      <c r="J306" s="66">
        <v>0</v>
      </c>
      <c r="K306" s="66">
        <v>0</v>
      </c>
      <c r="L306" s="66">
        <v>0</v>
      </c>
    </row>
    <row r="307" spans="2:12" ht="15.75">
      <c r="B307" s="55"/>
      <c r="C307" s="7">
        <v>336</v>
      </c>
      <c r="D307" s="61" t="s">
        <v>26</v>
      </c>
      <c r="E307" s="62" t="s">
        <v>270</v>
      </c>
      <c r="F307" s="66">
        <v>0</v>
      </c>
      <c r="G307" s="66">
        <v>0</v>
      </c>
      <c r="H307" s="66">
        <v>0</v>
      </c>
      <c r="I307" s="66">
        <v>0</v>
      </c>
      <c r="J307" s="66">
        <v>0</v>
      </c>
      <c r="K307" s="66">
        <v>0</v>
      </c>
      <c r="L307" s="66">
        <v>0</v>
      </c>
    </row>
    <row r="308" spans="2:12" ht="15.75">
      <c r="B308" s="55"/>
      <c r="C308" s="10">
        <v>337</v>
      </c>
      <c r="D308" s="61" t="s">
        <v>26</v>
      </c>
      <c r="E308" s="62" t="s">
        <v>271</v>
      </c>
      <c r="F308" s="66">
        <v>0</v>
      </c>
      <c r="G308" s="66">
        <v>0</v>
      </c>
      <c r="H308" s="66">
        <v>0</v>
      </c>
      <c r="I308" s="66">
        <v>0</v>
      </c>
      <c r="J308" s="66">
        <v>0</v>
      </c>
      <c r="K308" s="66">
        <v>0</v>
      </c>
      <c r="L308" s="66">
        <v>0</v>
      </c>
    </row>
    <row r="309" spans="2:12" ht="15.75">
      <c r="B309" s="57" t="s">
        <v>272</v>
      </c>
      <c r="C309" s="7"/>
      <c r="D309" s="8"/>
      <c r="E309" s="7"/>
      <c r="F309" s="65">
        <v>100.26923076923077</v>
      </c>
      <c r="G309" s="65">
        <v>114.08333333333333</v>
      </c>
      <c r="H309" s="65">
        <v>94.66666666666667</v>
      </c>
      <c r="I309" s="65">
        <v>108.53846153846153</v>
      </c>
      <c r="J309" s="65">
        <v>86</v>
      </c>
      <c r="K309" s="65">
        <v>101.46153846153847</v>
      </c>
      <c r="L309" s="65">
        <v>98.66666666666667</v>
      </c>
    </row>
    <row r="310" spans="2:12" ht="15.75">
      <c r="B310" s="55"/>
      <c r="C310" s="10">
        <v>702</v>
      </c>
      <c r="D310" s="61" t="s">
        <v>426</v>
      </c>
      <c r="E310" s="62" t="s">
        <v>418</v>
      </c>
      <c r="F310" s="66">
        <v>74.77777777777779</v>
      </c>
      <c r="G310" s="66">
        <v>87.66666666666667</v>
      </c>
      <c r="H310" s="66">
        <v>72.33333333333333</v>
      </c>
      <c r="I310" s="66">
        <v>88.33333333333333</v>
      </c>
      <c r="J310" s="66">
        <v>64</v>
      </c>
      <c r="K310" s="66">
        <v>75</v>
      </c>
      <c r="L310" s="66">
        <v>61.333333333333336</v>
      </c>
    </row>
    <row r="311" spans="2:12" ht="15.75">
      <c r="B311" s="55"/>
      <c r="C311" s="7">
        <v>261</v>
      </c>
      <c r="D311" s="61" t="s">
        <v>9</v>
      </c>
      <c r="E311" s="62" t="s">
        <v>273</v>
      </c>
      <c r="F311" s="66">
        <v>136.5</v>
      </c>
      <c r="G311" s="66">
        <v>134.5</v>
      </c>
      <c r="H311" s="66">
        <v>156.25</v>
      </c>
      <c r="I311" s="66">
        <v>146.5</v>
      </c>
      <c r="J311" s="66">
        <v>126.75</v>
      </c>
      <c r="K311" s="66">
        <v>133.5</v>
      </c>
      <c r="L311" s="66">
        <v>121.5</v>
      </c>
    </row>
    <row r="312" spans="2:12" ht="15.75">
      <c r="B312" s="55"/>
      <c r="C312" s="10">
        <v>264</v>
      </c>
      <c r="D312" s="61" t="s">
        <v>11</v>
      </c>
      <c r="E312" s="62" t="s">
        <v>274</v>
      </c>
      <c r="F312" s="66">
        <v>76.5</v>
      </c>
      <c r="G312" s="66">
        <v>72</v>
      </c>
      <c r="H312" s="66">
        <v>79.5</v>
      </c>
      <c r="I312" s="66">
        <v>83</v>
      </c>
      <c r="J312" s="66">
        <v>70.5</v>
      </c>
      <c r="K312" s="66">
        <v>172</v>
      </c>
      <c r="L312" s="66">
        <v>0</v>
      </c>
    </row>
    <row r="313" spans="2:12" ht="15.75">
      <c r="B313" s="55"/>
      <c r="C313" s="10">
        <v>265</v>
      </c>
      <c r="D313" s="61" t="s">
        <v>11</v>
      </c>
      <c r="E313" s="62" t="s">
        <v>275</v>
      </c>
      <c r="F313" s="66">
        <v>129.91666666666666</v>
      </c>
      <c r="G313" s="66">
        <v>287</v>
      </c>
      <c r="H313" s="66">
        <v>85.5</v>
      </c>
      <c r="I313" s="66">
        <v>138</v>
      </c>
      <c r="J313" s="66">
        <v>89.5</v>
      </c>
      <c r="K313" s="66">
        <v>77.66666666666667</v>
      </c>
      <c r="L313" s="66">
        <v>80.66666666666667</v>
      </c>
    </row>
    <row r="314" spans="2:12" ht="15.75">
      <c r="B314" s="55"/>
      <c r="C314" s="10">
        <v>262</v>
      </c>
      <c r="D314" s="61" t="s">
        <v>15</v>
      </c>
      <c r="E314" s="62" t="s">
        <v>433</v>
      </c>
      <c r="F314" s="66">
        <v>53.5</v>
      </c>
      <c r="G314" s="66">
        <v>43</v>
      </c>
      <c r="H314" s="66">
        <v>10</v>
      </c>
      <c r="I314" s="66">
        <v>54</v>
      </c>
      <c r="J314" s="66">
        <v>65</v>
      </c>
      <c r="K314" s="66">
        <v>70</v>
      </c>
      <c r="L314" s="66">
        <v>79</v>
      </c>
    </row>
    <row r="315" spans="2:12" ht="15.75">
      <c r="B315" s="55"/>
      <c r="C315" s="10">
        <v>263</v>
      </c>
      <c r="D315" s="61" t="s">
        <v>15</v>
      </c>
      <c r="E315" s="62" t="s">
        <v>276</v>
      </c>
      <c r="F315" s="66">
        <v>66.83333333333333</v>
      </c>
      <c r="G315" s="66">
        <v>94</v>
      </c>
      <c r="H315" s="66">
        <v>67</v>
      </c>
      <c r="I315" s="66">
        <v>64</v>
      </c>
      <c r="J315" s="66">
        <v>34</v>
      </c>
      <c r="K315" s="66">
        <v>85</v>
      </c>
      <c r="L315" s="66">
        <v>57</v>
      </c>
    </row>
    <row r="316" spans="2:12" ht="15.75">
      <c r="B316" s="55"/>
      <c r="C316" s="10">
        <v>266</v>
      </c>
      <c r="D316" s="61" t="s">
        <v>23</v>
      </c>
      <c r="E316" s="62" t="s">
        <v>277</v>
      </c>
      <c r="F316" s="66">
        <v>0</v>
      </c>
      <c r="G316" s="66">
        <v>0</v>
      </c>
      <c r="H316" s="66">
        <v>0</v>
      </c>
      <c r="I316" s="66">
        <v>0</v>
      </c>
      <c r="J316" s="66">
        <v>0</v>
      </c>
      <c r="K316" s="66">
        <v>0</v>
      </c>
      <c r="L316" s="66">
        <v>0</v>
      </c>
    </row>
    <row r="317" spans="2:12" ht="15.75">
      <c r="B317" s="55"/>
      <c r="C317" s="10">
        <v>403</v>
      </c>
      <c r="D317" s="61" t="s">
        <v>23</v>
      </c>
      <c r="E317" s="62" t="s">
        <v>279</v>
      </c>
      <c r="F317" s="66">
        <v>0</v>
      </c>
      <c r="G317" s="66">
        <v>0</v>
      </c>
      <c r="H317" s="66">
        <v>0</v>
      </c>
      <c r="I317" s="66">
        <v>0</v>
      </c>
      <c r="J317" s="66">
        <v>0</v>
      </c>
      <c r="K317" s="66">
        <v>0</v>
      </c>
      <c r="L317" s="66">
        <v>0</v>
      </c>
    </row>
    <row r="318" spans="2:12" ht="15.75">
      <c r="B318" s="55"/>
      <c r="C318" s="10">
        <v>431</v>
      </c>
      <c r="D318" s="61" t="s">
        <v>23</v>
      </c>
      <c r="E318" s="62" t="s">
        <v>280</v>
      </c>
      <c r="F318" s="66">
        <v>0</v>
      </c>
      <c r="G318" s="66">
        <v>0</v>
      </c>
      <c r="H318" s="66">
        <v>0</v>
      </c>
      <c r="I318" s="66">
        <v>0</v>
      </c>
      <c r="J318" s="66">
        <v>0</v>
      </c>
      <c r="K318" s="66">
        <v>0</v>
      </c>
      <c r="L318" s="66">
        <v>0</v>
      </c>
    </row>
    <row r="319" spans="2:12" ht="15.75">
      <c r="B319" s="55"/>
      <c r="C319" s="10">
        <v>839</v>
      </c>
      <c r="D319" s="61" t="s">
        <v>23</v>
      </c>
      <c r="E319" s="62" t="s">
        <v>281</v>
      </c>
      <c r="F319" s="66">
        <v>0</v>
      </c>
      <c r="G319" s="66">
        <v>0</v>
      </c>
      <c r="H319" s="66">
        <v>0</v>
      </c>
      <c r="I319" s="66">
        <v>0</v>
      </c>
      <c r="J319" s="66">
        <v>0</v>
      </c>
      <c r="K319" s="66">
        <v>0</v>
      </c>
      <c r="L319" s="66">
        <v>0</v>
      </c>
    </row>
    <row r="320" spans="2:12" ht="15.75">
      <c r="B320" s="55"/>
      <c r="C320" s="10">
        <v>269</v>
      </c>
      <c r="D320" s="61" t="s">
        <v>41</v>
      </c>
      <c r="E320" s="62" t="s">
        <v>278</v>
      </c>
      <c r="F320" s="66">
        <v>0</v>
      </c>
      <c r="G320" s="66">
        <v>0</v>
      </c>
      <c r="H320" s="66">
        <v>0</v>
      </c>
      <c r="I320" s="66">
        <v>0</v>
      </c>
      <c r="J320" s="66">
        <v>0</v>
      </c>
      <c r="K320" s="66">
        <v>0</v>
      </c>
      <c r="L320" s="66">
        <v>0</v>
      </c>
    </row>
    <row r="321" spans="2:12" ht="15.75">
      <c r="B321" s="55"/>
      <c r="C321" s="10">
        <v>488</v>
      </c>
      <c r="D321" s="61" t="s">
        <v>19</v>
      </c>
      <c r="E321" s="62" t="s">
        <v>456</v>
      </c>
      <c r="F321" s="66">
        <v>0</v>
      </c>
      <c r="G321" s="66">
        <v>0</v>
      </c>
      <c r="H321" s="66">
        <v>0</v>
      </c>
      <c r="I321" s="66">
        <v>0</v>
      </c>
      <c r="J321" s="66">
        <v>0</v>
      </c>
      <c r="K321" s="66">
        <v>0</v>
      </c>
      <c r="L321" s="66">
        <v>0</v>
      </c>
    </row>
    <row r="322" spans="2:12" ht="15.75">
      <c r="B322" s="55"/>
      <c r="C322" s="10">
        <v>267</v>
      </c>
      <c r="D322" s="61" t="s">
        <v>26</v>
      </c>
      <c r="E322" s="62" t="s">
        <v>282</v>
      </c>
      <c r="F322" s="66">
        <v>0</v>
      </c>
      <c r="G322" s="66">
        <v>0</v>
      </c>
      <c r="H322" s="66">
        <v>0</v>
      </c>
      <c r="I322" s="66">
        <v>0</v>
      </c>
      <c r="J322" s="66">
        <v>0</v>
      </c>
      <c r="K322" s="66">
        <v>0</v>
      </c>
      <c r="L322" s="66">
        <v>0</v>
      </c>
    </row>
    <row r="323" spans="2:12" ht="15.75">
      <c r="B323" s="55"/>
      <c r="C323" s="10">
        <v>268</v>
      </c>
      <c r="D323" s="61" t="s">
        <v>26</v>
      </c>
      <c r="E323" s="62" t="s">
        <v>283</v>
      </c>
      <c r="F323" s="66">
        <v>0</v>
      </c>
      <c r="G323" s="66">
        <v>0</v>
      </c>
      <c r="H323" s="66">
        <v>0</v>
      </c>
      <c r="I323" s="66">
        <v>0</v>
      </c>
      <c r="J323" s="66">
        <v>0</v>
      </c>
      <c r="K323" s="66">
        <v>0</v>
      </c>
      <c r="L323" s="66">
        <v>0</v>
      </c>
    </row>
    <row r="324" spans="2:12" ht="15.75">
      <c r="B324" s="55"/>
      <c r="C324" s="10">
        <v>271</v>
      </c>
      <c r="D324" s="61" t="s">
        <v>26</v>
      </c>
      <c r="E324" s="62" t="s">
        <v>284</v>
      </c>
      <c r="F324" s="66">
        <v>0</v>
      </c>
      <c r="G324" s="66">
        <v>0</v>
      </c>
      <c r="H324" s="66">
        <v>0</v>
      </c>
      <c r="I324" s="66">
        <v>0</v>
      </c>
      <c r="J324" s="66">
        <v>0</v>
      </c>
      <c r="K324" s="66">
        <v>0</v>
      </c>
      <c r="L324" s="66">
        <v>0</v>
      </c>
    </row>
    <row r="325" spans="2:12" ht="15.75">
      <c r="B325" s="55"/>
      <c r="C325" s="10">
        <v>272</v>
      </c>
      <c r="D325" s="61" t="s">
        <v>26</v>
      </c>
      <c r="E325" s="62" t="s">
        <v>285</v>
      </c>
      <c r="F325" s="66">
        <v>0</v>
      </c>
      <c r="G325" s="66">
        <v>0</v>
      </c>
      <c r="H325" s="66">
        <v>0</v>
      </c>
      <c r="I325" s="66">
        <v>0</v>
      </c>
      <c r="J325" s="66">
        <v>0</v>
      </c>
      <c r="K325" s="66">
        <v>0</v>
      </c>
      <c r="L325" s="66">
        <v>0</v>
      </c>
    </row>
    <row r="326" spans="2:12" ht="15.75">
      <c r="B326" s="55"/>
      <c r="C326" s="10">
        <v>274</v>
      </c>
      <c r="D326" s="61" t="s">
        <v>26</v>
      </c>
      <c r="E326" s="62" t="s">
        <v>286</v>
      </c>
      <c r="F326" s="66">
        <v>0</v>
      </c>
      <c r="G326" s="66">
        <v>0</v>
      </c>
      <c r="H326" s="66">
        <v>0</v>
      </c>
      <c r="I326" s="66">
        <v>0</v>
      </c>
      <c r="J326" s="66">
        <v>0</v>
      </c>
      <c r="K326" s="66">
        <v>0</v>
      </c>
      <c r="L326" s="66">
        <v>0</v>
      </c>
    </row>
    <row r="327" spans="2:12" ht="15.75">
      <c r="B327" s="55"/>
      <c r="C327" s="10">
        <v>275</v>
      </c>
      <c r="D327" s="61" t="s">
        <v>26</v>
      </c>
      <c r="E327" s="62" t="s">
        <v>287</v>
      </c>
      <c r="F327" s="66">
        <v>0</v>
      </c>
      <c r="G327" s="66">
        <v>0</v>
      </c>
      <c r="H327" s="66">
        <v>0</v>
      </c>
      <c r="I327" s="66">
        <v>0</v>
      </c>
      <c r="J327" s="66">
        <v>0</v>
      </c>
      <c r="K327" s="66">
        <v>0</v>
      </c>
      <c r="L327" s="66">
        <v>0</v>
      </c>
    </row>
    <row r="328" spans="2:12" ht="15.75">
      <c r="B328" s="55"/>
      <c r="C328" s="10">
        <v>276</v>
      </c>
      <c r="D328" s="61" t="s">
        <v>26</v>
      </c>
      <c r="E328" s="62" t="s">
        <v>288</v>
      </c>
      <c r="F328" s="66">
        <v>0</v>
      </c>
      <c r="G328" s="66">
        <v>0</v>
      </c>
      <c r="H328" s="66">
        <v>0</v>
      </c>
      <c r="I328" s="66">
        <v>0</v>
      </c>
      <c r="J328" s="66">
        <v>0</v>
      </c>
      <c r="K328" s="66">
        <v>0</v>
      </c>
      <c r="L328" s="66">
        <v>0</v>
      </c>
    </row>
    <row r="329" spans="2:12" ht="15.75">
      <c r="B329" s="55"/>
      <c r="C329" s="10">
        <v>277</v>
      </c>
      <c r="D329" s="61" t="s">
        <v>26</v>
      </c>
      <c r="E329" s="62" t="s">
        <v>289</v>
      </c>
      <c r="F329" s="66">
        <v>0</v>
      </c>
      <c r="G329" s="66">
        <v>0</v>
      </c>
      <c r="H329" s="66">
        <v>0</v>
      </c>
      <c r="I329" s="66">
        <v>0</v>
      </c>
      <c r="J329" s="66">
        <v>0</v>
      </c>
      <c r="K329" s="66">
        <v>0</v>
      </c>
      <c r="L329" s="66">
        <v>0</v>
      </c>
    </row>
    <row r="330" spans="2:12" ht="15.75">
      <c r="B330" s="57" t="s">
        <v>290</v>
      </c>
      <c r="C330" s="7"/>
      <c r="D330" s="8"/>
      <c r="E330" s="7"/>
      <c r="F330" s="65">
        <v>151.08333333333334</v>
      </c>
      <c r="G330" s="65">
        <v>159.5</v>
      </c>
      <c r="H330" s="65">
        <v>135</v>
      </c>
      <c r="I330" s="65">
        <v>182.5</v>
      </c>
      <c r="J330" s="65">
        <v>156.5</v>
      </c>
      <c r="K330" s="65">
        <v>135.5</v>
      </c>
      <c r="L330" s="65">
        <v>137.5</v>
      </c>
    </row>
    <row r="331" spans="2:12" ht="15.75">
      <c r="B331" s="55"/>
      <c r="C331" s="10">
        <v>140</v>
      </c>
      <c r="D331" s="61" t="s">
        <v>9</v>
      </c>
      <c r="E331" s="62" t="s">
        <v>290</v>
      </c>
      <c r="F331" s="66">
        <v>151.08333333333334</v>
      </c>
      <c r="G331" s="66">
        <v>159.5</v>
      </c>
      <c r="H331" s="66">
        <v>135</v>
      </c>
      <c r="I331" s="66">
        <v>182.5</v>
      </c>
      <c r="J331" s="66">
        <v>156.5</v>
      </c>
      <c r="K331" s="66">
        <v>135.5</v>
      </c>
      <c r="L331" s="66">
        <v>137.5</v>
      </c>
    </row>
    <row r="332" spans="2:12" ht="15.75">
      <c r="B332" s="55"/>
      <c r="C332" s="10">
        <v>421</v>
      </c>
      <c r="D332" s="61" t="s">
        <v>15</v>
      </c>
      <c r="E332" s="62" t="s">
        <v>291</v>
      </c>
      <c r="F332" s="66">
        <v>0</v>
      </c>
      <c r="G332" s="66">
        <v>0</v>
      </c>
      <c r="H332" s="66">
        <v>0</v>
      </c>
      <c r="I332" s="66">
        <v>0</v>
      </c>
      <c r="J332" s="66">
        <v>0</v>
      </c>
      <c r="K332" s="66">
        <v>0</v>
      </c>
      <c r="L332" s="66">
        <v>0</v>
      </c>
    </row>
    <row r="333" spans="2:12" ht="15.75">
      <c r="B333" s="55"/>
      <c r="C333" s="10">
        <v>382</v>
      </c>
      <c r="D333" s="61" t="s">
        <v>16</v>
      </c>
      <c r="E333" s="62" t="s">
        <v>292</v>
      </c>
      <c r="F333" s="66">
        <v>0</v>
      </c>
      <c r="G333" s="66">
        <v>0</v>
      </c>
      <c r="H333" s="66">
        <v>0</v>
      </c>
      <c r="I333" s="66">
        <v>0</v>
      </c>
      <c r="J333" s="66">
        <v>0</v>
      </c>
      <c r="K333" s="66">
        <v>0</v>
      </c>
      <c r="L333" s="66">
        <v>0</v>
      </c>
    </row>
    <row r="334" spans="2:12" ht="15.75">
      <c r="B334" s="55"/>
      <c r="C334" s="10">
        <v>414</v>
      </c>
      <c r="D334" s="61" t="s">
        <v>16</v>
      </c>
      <c r="E334" s="62" t="s">
        <v>290</v>
      </c>
      <c r="F334" s="66">
        <v>0</v>
      </c>
      <c r="G334" s="66">
        <v>0</v>
      </c>
      <c r="H334" s="66">
        <v>0</v>
      </c>
      <c r="I334" s="66">
        <v>0</v>
      </c>
      <c r="J334" s="66">
        <v>0</v>
      </c>
      <c r="K334" s="66">
        <v>0</v>
      </c>
      <c r="L334" s="66">
        <v>0</v>
      </c>
    </row>
    <row r="335" spans="2:12" ht="15.75">
      <c r="B335" s="55"/>
      <c r="C335" s="10">
        <v>452</v>
      </c>
      <c r="D335" s="61" t="s">
        <v>41</v>
      </c>
      <c r="E335" s="62" t="s">
        <v>293</v>
      </c>
      <c r="F335" s="66">
        <v>0</v>
      </c>
      <c r="G335" s="66">
        <v>0</v>
      </c>
      <c r="H335" s="66">
        <v>0</v>
      </c>
      <c r="I335" s="66">
        <v>0</v>
      </c>
      <c r="J335" s="66">
        <v>0</v>
      </c>
      <c r="K335" s="66">
        <v>0</v>
      </c>
      <c r="L335" s="66">
        <v>0</v>
      </c>
    </row>
    <row r="336" spans="2:12" ht="15.75">
      <c r="B336" s="55"/>
      <c r="C336" s="10">
        <v>145</v>
      </c>
      <c r="D336" s="61" t="s">
        <v>26</v>
      </c>
      <c r="E336" s="62" t="s">
        <v>295</v>
      </c>
      <c r="F336" s="66">
        <v>0</v>
      </c>
      <c r="G336" s="66">
        <v>0</v>
      </c>
      <c r="H336" s="66">
        <v>0</v>
      </c>
      <c r="I336" s="66">
        <v>0</v>
      </c>
      <c r="J336" s="66">
        <v>0</v>
      </c>
      <c r="K336" s="66">
        <v>0</v>
      </c>
      <c r="L336" s="66">
        <v>0</v>
      </c>
    </row>
    <row r="337" spans="2:12" ht="15.75">
      <c r="B337" s="55"/>
      <c r="C337" s="10">
        <v>148</v>
      </c>
      <c r="D337" s="61" t="s">
        <v>26</v>
      </c>
      <c r="E337" s="62" t="s">
        <v>296</v>
      </c>
      <c r="F337" s="66">
        <v>0</v>
      </c>
      <c r="G337" s="66">
        <v>0</v>
      </c>
      <c r="H337" s="66">
        <v>0</v>
      </c>
      <c r="I337" s="66">
        <v>0</v>
      </c>
      <c r="J337" s="66">
        <v>0</v>
      </c>
      <c r="K337" s="66">
        <v>0</v>
      </c>
      <c r="L337" s="66">
        <v>0</v>
      </c>
    </row>
    <row r="338" spans="2:12" ht="15.75">
      <c r="B338" s="55"/>
      <c r="C338" s="10">
        <v>451</v>
      </c>
      <c r="D338" s="61" t="s">
        <v>32</v>
      </c>
      <c r="E338" s="62" t="s">
        <v>294</v>
      </c>
      <c r="F338" s="66">
        <v>0</v>
      </c>
      <c r="G338" s="66">
        <v>0</v>
      </c>
      <c r="H338" s="66">
        <v>0</v>
      </c>
      <c r="I338" s="66">
        <v>0</v>
      </c>
      <c r="J338" s="66">
        <v>0</v>
      </c>
      <c r="K338" s="66">
        <v>0</v>
      </c>
      <c r="L338" s="66">
        <v>0</v>
      </c>
    </row>
    <row r="339" spans="2:12" ht="15.75">
      <c r="B339" s="57" t="s">
        <v>297</v>
      </c>
      <c r="C339" s="7"/>
      <c r="D339" s="8"/>
      <c r="E339" s="7"/>
      <c r="F339" s="65">
        <v>139.9390243902439</v>
      </c>
      <c r="G339" s="65">
        <v>138.90243902439025</v>
      </c>
      <c r="H339" s="65">
        <v>136.7560975609756</v>
      </c>
      <c r="I339" s="65">
        <v>148.53658536585365</v>
      </c>
      <c r="J339" s="65">
        <v>136.0731707317073</v>
      </c>
      <c r="K339" s="65">
        <v>144.82926829268294</v>
      </c>
      <c r="L339" s="65">
        <v>137.9</v>
      </c>
    </row>
    <row r="340" spans="2:12" ht="15.75">
      <c r="B340" s="55"/>
      <c r="C340" s="10">
        <v>1</v>
      </c>
      <c r="D340" s="61" t="s">
        <v>7</v>
      </c>
      <c r="E340" s="62" t="s">
        <v>298</v>
      </c>
      <c r="F340" s="66">
        <v>119.4655172413793</v>
      </c>
      <c r="G340" s="66">
        <v>117.10344827586206</v>
      </c>
      <c r="H340" s="66">
        <v>117.06896551724138</v>
      </c>
      <c r="I340" s="66">
        <v>127.82758620689656</v>
      </c>
      <c r="J340" s="66">
        <v>114.96551724137932</v>
      </c>
      <c r="K340" s="66">
        <v>122.58620689655173</v>
      </c>
      <c r="L340" s="66">
        <v>117.24137931034483</v>
      </c>
    </row>
    <row r="341" spans="2:12" ht="15.75">
      <c r="B341" s="55"/>
      <c r="C341" s="10">
        <v>38</v>
      </c>
      <c r="D341" s="61" t="s">
        <v>11</v>
      </c>
      <c r="E341" s="62" t="s">
        <v>300</v>
      </c>
      <c r="F341" s="66">
        <v>172.33333333333334</v>
      </c>
      <c r="G341" s="66">
        <v>172</v>
      </c>
      <c r="H341" s="66">
        <v>142</v>
      </c>
      <c r="I341" s="66">
        <v>203</v>
      </c>
      <c r="J341" s="66">
        <v>183</v>
      </c>
      <c r="K341" s="66">
        <v>175</v>
      </c>
      <c r="L341" s="66">
        <v>159</v>
      </c>
    </row>
    <row r="342" spans="2:12" ht="15.75">
      <c r="B342" s="55"/>
      <c r="C342" s="10">
        <v>6</v>
      </c>
      <c r="D342" s="61" t="s">
        <v>11</v>
      </c>
      <c r="E342" s="62" t="s">
        <v>299</v>
      </c>
      <c r="F342" s="66">
        <v>225.75</v>
      </c>
      <c r="G342" s="66">
        <v>243</v>
      </c>
      <c r="H342" s="66">
        <v>206.75</v>
      </c>
      <c r="I342" s="66">
        <v>237.75</v>
      </c>
      <c r="J342" s="66">
        <v>204.25</v>
      </c>
      <c r="K342" s="66">
        <v>248.75</v>
      </c>
      <c r="L342" s="66">
        <v>214</v>
      </c>
    </row>
    <row r="343" spans="2:12" ht="15.75">
      <c r="B343" s="55"/>
      <c r="C343" s="10">
        <v>408</v>
      </c>
      <c r="D343" s="61" t="s">
        <v>15</v>
      </c>
      <c r="E343" s="62" t="s">
        <v>434</v>
      </c>
      <c r="F343" s="66">
        <v>167.66666666666666</v>
      </c>
      <c r="G343" s="66">
        <v>181.33333333333334</v>
      </c>
      <c r="H343" s="66">
        <v>178</v>
      </c>
      <c r="I343" s="66">
        <v>178.66666666666666</v>
      </c>
      <c r="J343" s="66">
        <v>172.66666666666666</v>
      </c>
      <c r="K343" s="66">
        <v>155.66666666666666</v>
      </c>
      <c r="L343" s="66">
        <v>209.5</v>
      </c>
    </row>
    <row r="344" spans="2:12" ht="15.75">
      <c r="B344" s="55"/>
      <c r="C344" s="10">
        <v>504</v>
      </c>
      <c r="D344" s="61" t="s">
        <v>15</v>
      </c>
      <c r="E344" s="62" t="s">
        <v>435</v>
      </c>
      <c r="F344" s="66">
        <v>216.75</v>
      </c>
      <c r="G344" s="66">
        <v>190</v>
      </c>
      <c r="H344" s="66">
        <v>211.5</v>
      </c>
      <c r="I344" s="66">
        <v>221.5</v>
      </c>
      <c r="J344" s="66">
        <v>226</v>
      </c>
      <c r="K344" s="66">
        <v>233</v>
      </c>
      <c r="L344" s="66">
        <v>218.5</v>
      </c>
    </row>
    <row r="345" spans="2:12" ht="15.75">
      <c r="B345" s="55"/>
      <c r="C345" s="10">
        <v>10</v>
      </c>
      <c r="D345" s="61" t="s">
        <v>16</v>
      </c>
      <c r="E345" s="62" t="s">
        <v>301</v>
      </c>
      <c r="F345" s="66">
        <v>130.58333333333334</v>
      </c>
      <c r="G345" s="66">
        <v>115.5</v>
      </c>
      <c r="H345" s="66">
        <v>143</v>
      </c>
      <c r="I345" s="66">
        <v>125</v>
      </c>
      <c r="J345" s="66">
        <v>137.5</v>
      </c>
      <c r="K345" s="66">
        <v>140</v>
      </c>
      <c r="L345" s="66">
        <v>122.5</v>
      </c>
    </row>
    <row r="346" spans="2:12" ht="15.75">
      <c r="B346" s="55"/>
      <c r="C346" s="10">
        <v>16</v>
      </c>
      <c r="D346" s="61" t="s">
        <v>16</v>
      </c>
      <c r="E346" s="62" t="s">
        <v>302</v>
      </c>
      <c r="F346" s="66">
        <v>0</v>
      </c>
      <c r="G346" s="66">
        <v>0</v>
      </c>
      <c r="H346" s="66">
        <v>0</v>
      </c>
      <c r="I346" s="66">
        <v>0</v>
      </c>
      <c r="J346" s="66">
        <v>0</v>
      </c>
      <c r="K346" s="66">
        <v>0</v>
      </c>
      <c r="L346" s="66">
        <v>0</v>
      </c>
    </row>
    <row r="347" spans="2:12" ht="15.75">
      <c r="B347" s="55"/>
      <c r="C347" s="10">
        <v>18</v>
      </c>
      <c r="D347" s="61" t="s">
        <v>16</v>
      </c>
      <c r="E347" s="62" t="s">
        <v>303</v>
      </c>
      <c r="F347" s="66">
        <v>0</v>
      </c>
      <c r="G347" s="66">
        <v>0</v>
      </c>
      <c r="H347" s="66">
        <v>0</v>
      </c>
      <c r="I347" s="66">
        <v>0</v>
      </c>
      <c r="J347" s="66">
        <v>0</v>
      </c>
      <c r="K347" s="66">
        <v>0</v>
      </c>
      <c r="L347" s="66">
        <v>0</v>
      </c>
    </row>
    <row r="348" spans="2:12" ht="15.75">
      <c r="B348" s="55"/>
      <c r="C348" s="10">
        <v>21</v>
      </c>
      <c r="D348" s="61" t="s">
        <v>16</v>
      </c>
      <c r="E348" s="62" t="s">
        <v>304</v>
      </c>
      <c r="F348" s="66">
        <v>0</v>
      </c>
      <c r="G348" s="66">
        <v>0</v>
      </c>
      <c r="H348" s="66">
        <v>0</v>
      </c>
      <c r="I348" s="66">
        <v>0</v>
      </c>
      <c r="J348" s="66">
        <v>0</v>
      </c>
      <c r="K348" s="66">
        <v>0</v>
      </c>
      <c r="L348" s="66">
        <v>0</v>
      </c>
    </row>
    <row r="349" spans="2:12" ht="15.75">
      <c r="B349" s="55"/>
      <c r="C349" s="10">
        <v>407</v>
      </c>
      <c r="D349" s="61" t="s">
        <v>16</v>
      </c>
      <c r="E349" s="62" t="s">
        <v>436</v>
      </c>
      <c r="F349" s="66">
        <v>0</v>
      </c>
      <c r="G349" s="66">
        <v>0</v>
      </c>
      <c r="H349" s="66">
        <v>0</v>
      </c>
      <c r="I349" s="66">
        <v>0</v>
      </c>
      <c r="J349" s="66">
        <v>0</v>
      </c>
      <c r="K349" s="66">
        <v>0</v>
      </c>
      <c r="L349" s="66">
        <v>0</v>
      </c>
    </row>
    <row r="350" spans="2:12" ht="15.75">
      <c r="B350" s="55"/>
      <c r="C350" s="10">
        <v>411</v>
      </c>
      <c r="D350" s="61" t="s">
        <v>16</v>
      </c>
      <c r="E350" s="62" t="s">
        <v>437</v>
      </c>
      <c r="F350" s="66">
        <v>0</v>
      </c>
      <c r="G350" s="66">
        <v>0</v>
      </c>
      <c r="H350" s="66">
        <v>0</v>
      </c>
      <c r="I350" s="66">
        <v>0</v>
      </c>
      <c r="J350" s="66">
        <v>0</v>
      </c>
      <c r="K350" s="66">
        <v>0</v>
      </c>
      <c r="L350" s="66">
        <v>0</v>
      </c>
    </row>
    <row r="351" spans="2:12" ht="15.75">
      <c r="B351" s="55"/>
      <c r="C351" s="10">
        <v>436</v>
      </c>
      <c r="D351" s="61" t="s">
        <v>16</v>
      </c>
      <c r="E351" s="62" t="s">
        <v>438</v>
      </c>
      <c r="F351" s="66">
        <v>0</v>
      </c>
      <c r="G351" s="66">
        <v>0</v>
      </c>
      <c r="H351" s="66">
        <v>0</v>
      </c>
      <c r="I351" s="66">
        <v>0</v>
      </c>
      <c r="J351" s="66">
        <v>0</v>
      </c>
      <c r="K351" s="66">
        <v>0</v>
      </c>
      <c r="L351" s="66">
        <v>0</v>
      </c>
    </row>
    <row r="352" spans="2:12" ht="15.75">
      <c r="B352" s="55"/>
      <c r="C352" s="10">
        <v>437</v>
      </c>
      <c r="D352" s="61" t="s">
        <v>16</v>
      </c>
      <c r="E352" s="62" t="s">
        <v>419</v>
      </c>
      <c r="F352" s="66">
        <v>0</v>
      </c>
      <c r="G352" s="66">
        <v>0</v>
      </c>
      <c r="H352" s="66">
        <v>0</v>
      </c>
      <c r="I352" s="66">
        <v>0</v>
      </c>
      <c r="J352" s="66">
        <v>0</v>
      </c>
      <c r="K352" s="66">
        <v>0</v>
      </c>
      <c r="L352" s="66">
        <v>0</v>
      </c>
    </row>
    <row r="353" spans="2:12" ht="15.75">
      <c r="B353" s="55"/>
      <c r="C353" s="10">
        <v>806</v>
      </c>
      <c r="D353" s="61" t="s">
        <v>309</v>
      </c>
      <c r="E353" s="62" t="s">
        <v>457</v>
      </c>
      <c r="F353" s="66">
        <v>0</v>
      </c>
      <c r="G353" s="66">
        <v>0</v>
      </c>
      <c r="H353" s="66">
        <v>0</v>
      </c>
      <c r="I353" s="66">
        <v>0</v>
      </c>
      <c r="J353" s="66">
        <v>0</v>
      </c>
      <c r="K353" s="66">
        <v>0</v>
      </c>
      <c r="L353" s="66">
        <v>0</v>
      </c>
    </row>
    <row r="354" spans="2:12" ht="15.75">
      <c r="B354" s="55"/>
      <c r="C354" s="10">
        <v>808</v>
      </c>
      <c r="D354" s="61" t="s">
        <v>309</v>
      </c>
      <c r="E354" s="62" t="s">
        <v>458</v>
      </c>
      <c r="F354" s="66">
        <v>0</v>
      </c>
      <c r="G354" s="66">
        <v>0</v>
      </c>
      <c r="H354" s="66">
        <v>0</v>
      </c>
      <c r="I354" s="66">
        <v>0</v>
      </c>
      <c r="J354" s="66">
        <v>0</v>
      </c>
      <c r="K354" s="66">
        <v>0</v>
      </c>
      <c r="L354" s="66">
        <v>0</v>
      </c>
    </row>
    <row r="355" spans="2:12" ht="15.75">
      <c r="B355" s="55"/>
      <c r="C355" s="10">
        <v>809</v>
      </c>
      <c r="D355" s="61" t="s">
        <v>309</v>
      </c>
      <c r="E355" s="62" t="s">
        <v>310</v>
      </c>
      <c r="F355" s="66">
        <v>0</v>
      </c>
      <c r="G355" s="66">
        <v>0</v>
      </c>
      <c r="H355" s="66">
        <v>0</v>
      </c>
      <c r="I355" s="66">
        <v>0</v>
      </c>
      <c r="J355" s="66">
        <v>0</v>
      </c>
      <c r="K355" s="66">
        <v>0</v>
      </c>
      <c r="L355" s="66">
        <v>0</v>
      </c>
    </row>
    <row r="356" spans="2:12" ht="15.75">
      <c r="B356" s="55"/>
      <c r="C356" s="10">
        <v>39</v>
      </c>
      <c r="D356" s="61" t="s">
        <v>23</v>
      </c>
      <c r="E356" s="62" t="s">
        <v>307</v>
      </c>
      <c r="F356" s="66">
        <v>0</v>
      </c>
      <c r="G356" s="66">
        <v>0</v>
      </c>
      <c r="H356" s="66">
        <v>0</v>
      </c>
      <c r="I356" s="66">
        <v>0</v>
      </c>
      <c r="J356" s="66">
        <v>0</v>
      </c>
      <c r="K356" s="66">
        <v>0</v>
      </c>
      <c r="L356" s="66">
        <v>0</v>
      </c>
    </row>
    <row r="357" spans="2:12" ht="15.75">
      <c r="B357" s="55"/>
      <c r="C357" s="10">
        <v>450</v>
      </c>
      <c r="D357" s="61" t="s">
        <v>41</v>
      </c>
      <c r="E357" s="62" t="s">
        <v>306</v>
      </c>
      <c r="F357" s="66">
        <v>0</v>
      </c>
      <c r="G357" s="66">
        <v>0</v>
      </c>
      <c r="H357" s="66">
        <v>0</v>
      </c>
      <c r="I357" s="66">
        <v>0</v>
      </c>
      <c r="J357" s="66">
        <v>0</v>
      </c>
      <c r="K357" s="66">
        <v>0</v>
      </c>
      <c r="L357" s="66">
        <v>0</v>
      </c>
    </row>
    <row r="358" spans="2:12" ht="15.75">
      <c r="B358" s="55"/>
      <c r="C358" s="10">
        <v>477</v>
      </c>
      <c r="D358" s="61" t="s">
        <v>19</v>
      </c>
      <c r="E358" s="62" t="s">
        <v>459</v>
      </c>
      <c r="F358" s="66">
        <v>0</v>
      </c>
      <c r="G358" s="66">
        <v>0</v>
      </c>
      <c r="H358" s="66">
        <v>0</v>
      </c>
      <c r="I358" s="66">
        <v>0</v>
      </c>
      <c r="J358" s="66">
        <v>0</v>
      </c>
      <c r="K358" s="66">
        <v>0</v>
      </c>
      <c r="L358" s="66">
        <v>0</v>
      </c>
    </row>
    <row r="359" spans="2:12" ht="15.75">
      <c r="B359" s="55"/>
      <c r="C359" s="10">
        <v>478</v>
      </c>
      <c r="D359" s="61" t="s">
        <v>19</v>
      </c>
      <c r="E359" s="62" t="s">
        <v>460</v>
      </c>
      <c r="F359" s="66">
        <v>0</v>
      </c>
      <c r="G359" s="66">
        <v>0</v>
      </c>
      <c r="H359" s="66">
        <v>0</v>
      </c>
      <c r="I359" s="66">
        <v>0</v>
      </c>
      <c r="J359" s="66">
        <v>0</v>
      </c>
      <c r="K359" s="66">
        <v>0</v>
      </c>
      <c r="L359" s="66">
        <v>0</v>
      </c>
    </row>
    <row r="360" spans="2:12" ht="15.75">
      <c r="B360" s="55"/>
      <c r="C360" s="10">
        <v>41</v>
      </c>
      <c r="D360" s="61" t="s">
        <v>26</v>
      </c>
      <c r="E360" s="62" t="s">
        <v>305</v>
      </c>
      <c r="F360" s="66">
        <v>0</v>
      </c>
      <c r="G360" s="66">
        <v>0</v>
      </c>
      <c r="H360" s="66">
        <v>0</v>
      </c>
      <c r="I360" s="66">
        <v>0</v>
      </c>
      <c r="J360" s="66">
        <v>0</v>
      </c>
      <c r="K360" s="66">
        <v>0</v>
      </c>
      <c r="L360" s="66">
        <v>0</v>
      </c>
    </row>
    <row r="361" spans="2:12" ht="15.75">
      <c r="B361" s="55"/>
      <c r="C361" s="10">
        <v>42</v>
      </c>
      <c r="D361" s="61" t="s">
        <v>26</v>
      </c>
      <c r="E361" s="62" t="s">
        <v>308</v>
      </c>
      <c r="F361" s="66">
        <v>0</v>
      </c>
      <c r="G361" s="66">
        <v>0</v>
      </c>
      <c r="H361" s="66">
        <v>0</v>
      </c>
      <c r="I361" s="66">
        <v>0</v>
      </c>
      <c r="J361" s="66">
        <v>0</v>
      </c>
      <c r="K361" s="66">
        <v>0</v>
      </c>
      <c r="L361" s="66">
        <v>0</v>
      </c>
    </row>
    <row r="362" spans="2:12" ht="15.75">
      <c r="B362" s="57" t="s">
        <v>311</v>
      </c>
      <c r="C362" s="7"/>
      <c r="D362" s="8"/>
      <c r="E362" s="7"/>
      <c r="F362" s="65">
        <v>186.46875</v>
      </c>
      <c r="G362" s="65">
        <v>206.375</v>
      </c>
      <c r="H362" s="65">
        <v>172.1875</v>
      </c>
      <c r="I362" s="65">
        <v>202.6875</v>
      </c>
      <c r="J362" s="65">
        <v>182.86666666666667</v>
      </c>
      <c r="K362" s="65">
        <v>190.6</v>
      </c>
      <c r="L362" s="65">
        <v>187.4375</v>
      </c>
    </row>
    <row r="363" spans="2:12" ht="15.75">
      <c r="B363" s="55"/>
      <c r="C363" s="10">
        <v>5</v>
      </c>
      <c r="D363" s="61" t="s">
        <v>140</v>
      </c>
      <c r="E363" s="62" t="s">
        <v>312</v>
      </c>
      <c r="F363" s="66">
        <v>183.85185185185185</v>
      </c>
      <c r="G363" s="66">
        <v>208.11111111111111</v>
      </c>
      <c r="H363" s="66">
        <v>157.88888888888889</v>
      </c>
      <c r="I363" s="66">
        <v>196.77777777777777</v>
      </c>
      <c r="J363" s="66">
        <v>172.44444444444446</v>
      </c>
      <c r="K363" s="66">
        <v>183.55555555555554</v>
      </c>
      <c r="L363" s="66">
        <v>184.33333333333334</v>
      </c>
    </row>
    <row r="364" spans="2:12" ht="15.75">
      <c r="B364" s="55"/>
      <c r="C364" s="10">
        <v>28</v>
      </c>
      <c r="D364" s="61" t="s">
        <v>11</v>
      </c>
      <c r="E364" s="62" t="s">
        <v>439</v>
      </c>
      <c r="F364" s="66">
        <v>153.58333333333334</v>
      </c>
      <c r="G364" s="66">
        <v>158.5</v>
      </c>
      <c r="H364" s="66">
        <v>157.5</v>
      </c>
      <c r="I364" s="66">
        <v>152.5</v>
      </c>
      <c r="J364" s="66">
        <v>151</v>
      </c>
      <c r="K364" s="66">
        <v>154.5</v>
      </c>
      <c r="L364" s="66">
        <v>147.5</v>
      </c>
    </row>
    <row r="365" spans="2:12" ht="15.75">
      <c r="B365" s="55"/>
      <c r="C365" s="10">
        <v>497</v>
      </c>
      <c r="D365" s="61" t="s">
        <v>11</v>
      </c>
      <c r="E365" s="62" t="s">
        <v>461</v>
      </c>
      <c r="F365" s="66">
        <v>0</v>
      </c>
      <c r="G365" s="66">
        <v>0</v>
      </c>
      <c r="H365" s="66">
        <v>0</v>
      </c>
      <c r="I365" s="66">
        <v>0</v>
      </c>
      <c r="J365" s="66">
        <v>0</v>
      </c>
      <c r="K365" s="66">
        <v>0</v>
      </c>
      <c r="L365" s="66">
        <v>121</v>
      </c>
    </row>
    <row r="366" spans="2:12" ht="15.75">
      <c r="B366" s="55"/>
      <c r="C366" s="10">
        <v>410</v>
      </c>
      <c r="D366" s="61" t="s">
        <v>15</v>
      </c>
      <c r="E366" s="62" t="s">
        <v>440</v>
      </c>
      <c r="F366" s="66">
        <v>215.91666666666666</v>
      </c>
      <c r="G366" s="66">
        <v>231.5</v>
      </c>
      <c r="H366" s="66">
        <v>208.5</v>
      </c>
      <c r="I366" s="66">
        <v>229.5</v>
      </c>
      <c r="J366" s="66">
        <v>212</v>
      </c>
      <c r="K366" s="66">
        <v>194.5</v>
      </c>
      <c r="L366" s="66">
        <v>219.5</v>
      </c>
    </row>
    <row r="367" spans="2:12" ht="15.75">
      <c r="B367" s="55"/>
      <c r="C367" s="10">
        <v>412</v>
      </c>
      <c r="D367" s="61" t="s">
        <v>15</v>
      </c>
      <c r="E367" s="62" t="s">
        <v>313</v>
      </c>
      <c r="F367" s="66">
        <v>236.16666666666666</v>
      </c>
      <c r="G367" s="66">
        <v>238.5</v>
      </c>
      <c r="H367" s="66">
        <v>204.5</v>
      </c>
      <c r="I367" s="66">
        <v>244.5</v>
      </c>
      <c r="J367" s="66">
        <v>232.5</v>
      </c>
      <c r="K367" s="66">
        <v>254.5</v>
      </c>
      <c r="L367" s="66">
        <v>242.5</v>
      </c>
    </row>
    <row r="368" spans="2:12" ht="15.75">
      <c r="B368" s="55"/>
      <c r="C368" s="10">
        <v>13</v>
      </c>
      <c r="D368" s="61" t="s">
        <v>16</v>
      </c>
      <c r="E368" s="62" t="s">
        <v>314</v>
      </c>
      <c r="F368" s="66">
        <v>0</v>
      </c>
      <c r="G368" s="66">
        <v>0</v>
      </c>
      <c r="H368" s="66">
        <v>0</v>
      </c>
      <c r="I368" s="66">
        <v>0</v>
      </c>
      <c r="J368" s="66">
        <v>0</v>
      </c>
      <c r="K368" s="66">
        <v>0</v>
      </c>
      <c r="L368" s="66">
        <v>0</v>
      </c>
    </row>
    <row r="369" spans="2:12" ht="15.75">
      <c r="B369" s="55"/>
      <c r="C369" s="10">
        <v>852</v>
      </c>
      <c r="D369" s="61" t="s">
        <v>309</v>
      </c>
      <c r="E369" s="62" t="s">
        <v>327</v>
      </c>
      <c r="F369" s="66">
        <v>0</v>
      </c>
      <c r="G369" s="66">
        <v>0</v>
      </c>
      <c r="H369" s="66">
        <v>0</v>
      </c>
      <c r="I369" s="66">
        <v>0</v>
      </c>
      <c r="J369" s="66">
        <v>0</v>
      </c>
      <c r="K369" s="66">
        <v>0</v>
      </c>
      <c r="L369" s="66">
        <v>0</v>
      </c>
    </row>
    <row r="370" spans="2:12" ht="15.75">
      <c r="B370" s="55"/>
      <c r="C370" s="10">
        <v>15</v>
      </c>
      <c r="D370" s="61" t="s">
        <v>19</v>
      </c>
      <c r="E370" s="62" t="s">
        <v>315</v>
      </c>
      <c r="F370" s="66">
        <v>97.33333333333333</v>
      </c>
      <c r="G370" s="66">
        <v>172</v>
      </c>
      <c r="H370" s="66">
        <v>193</v>
      </c>
      <c r="I370" s="66">
        <v>219</v>
      </c>
      <c r="J370" s="66">
        <v>0</v>
      </c>
      <c r="K370" s="66">
        <v>0</v>
      </c>
      <c r="L370" s="66">
        <v>0</v>
      </c>
    </row>
    <row r="371" spans="2:12" ht="15.75">
      <c r="B371" s="55"/>
      <c r="C371" s="10">
        <v>29</v>
      </c>
      <c r="D371" s="61" t="s">
        <v>19</v>
      </c>
      <c r="E371" s="62" t="s">
        <v>441</v>
      </c>
      <c r="F371" s="66">
        <v>0</v>
      </c>
      <c r="G371" s="66">
        <v>0</v>
      </c>
      <c r="H371" s="66">
        <v>0</v>
      </c>
      <c r="I371" s="66">
        <v>0</v>
      </c>
      <c r="J371" s="66">
        <v>0</v>
      </c>
      <c r="K371" s="66">
        <v>0</v>
      </c>
      <c r="L371" s="66">
        <v>0</v>
      </c>
    </row>
    <row r="372" spans="2:12" ht="15.75">
      <c r="B372" s="55"/>
      <c r="C372" s="10">
        <v>30</v>
      </c>
      <c r="D372" s="61" t="s">
        <v>41</v>
      </c>
      <c r="E372" s="62" t="s">
        <v>321</v>
      </c>
      <c r="F372" s="66">
        <v>0</v>
      </c>
      <c r="G372" s="66">
        <v>0</v>
      </c>
      <c r="H372" s="66">
        <v>0</v>
      </c>
      <c r="I372" s="66">
        <v>0</v>
      </c>
      <c r="J372" s="66">
        <v>0</v>
      </c>
      <c r="K372" s="66">
        <v>0</v>
      </c>
      <c r="L372" s="66">
        <v>0</v>
      </c>
    </row>
    <row r="373" spans="2:12" ht="15.75">
      <c r="B373" s="55"/>
      <c r="C373" s="10">
        <v>31</v>
      </c>
      <c r="D373" s="61" t="s">
        <v>41</v>
      </c>
      <c r="E373" s="62" t="s">
        <v>322</v>
      </c>
      <c r="F373" s="66">
        <v>0</v>
      </c>
      <c r="G373" s="66">
        <v>0</v>
      </c>
      <c r="H373" s="66">
        <v>0</v>
      </c>
      <c r="I373" s="66">
        <v>0</v>
      </c>
      <c r="J373" s="66">
        <v>0</v>
      </c>
      <c r="K373" s="66">
        <v>0</v>
      </c>
      <c r="L373" s="66">
        <v>0</v>
      </c>
    </row>
    <row r="374" spans="2:12" ht="15.75">
      <c r="B374" s="55"/>
      <c r="C374" s="10">
        <v>409</v>
      </c>
      <c r="D374" s="61" t="s">
        <v>19</v>
      </c>
      <c r="E374" s="62" t="s">
        <v>316</v>
      </c>
      <c r="F374" s="66">
        <v>0</v>
      </c>
      <c r="G374" s="66">
        <v>0</v>
      </c>
      <c r="H374" s="66">
        <v>0</v>
      </c>
      <c r="I374" s="66">
        <v>0</v>
      </c>
      <c r="J374" s="66">
        <v>0</v>
      </c>
      <c r="K374" s="66">
        <v>0</v>
      </c>
      <c r="L374" s="66">
        <v>0</v>
      </c>
    </row>
    <row r="375" spans="2:12" ht="15.75">
      <c r="B375" s="55"/>
      <c r="C375" s="10">
        <v>438</v>
      </c>
      <c r="D375" s="61" t="s">
        <v>19</v>
      </c>
      <c r="E375" s="62" t="s">
        <v>442</v>
      </c>
      <c r="F375" s="66">
        <v>0</v>
      </c>
      <c r="G375" s="66">
        <v>0</v>
      </c>
      <c r="H375" s="66">
        <v>0</v>
      </c>
      <c r="I375" s="66">
        <v>0</v>
      </c>
      <c r="J375" s="66">
        <v>0</v>
      </c>
      <c r="K375" s="66">
        <v>0</v>
      </c>
      <c r="L375" s="66">
        <v>0</v>
      </c>
    </row>
    <row r="376" spans="2:12" ht="15.75">
      <c r="B376" s="55"/>
      <c r="C376" s="10">
        <v>455</v>
      </c>
      <c r="D376" s="61" t="s">
        <v>19</v>
      </c>
      <c r="E376" s="62" t="s">
        <v>317</v>
      </c>
      <c r="F376" s="66">
        <v>0</v>
      </c>
      <c r="G376" s="66">
        <v>0</v>
      </c>
      <c r="H376" s="66">
        <v>0</v>
      </c>
      <c r="I376" s="66">
        <v>0</v>
      </c>
      <c r="J376" s="66">
        <v>0</v>
      </c>
      <c r="K376" s="66">
        <v>0</v>
      </c>
      <c r="L376" s="66">
        <v>0</v>
      </c>
    </row>
    <row r="377" spans="2:12" ht="15.75">
      <c r="B377" s="55"/>
      <c r="C377" s="10">
        <v>473</v>
      </c>
      <c r="D377" s="61" t="s">
        <v>19</v>
      </c>
      <c r="E377" s="62" t="s">
        <v>318</v>
      </c>
      <c r="F377" s="66">
        <v>0</v>
      </c>
      <c r="G377" s="66">
        <v>0</v>
      </c>
      <c r="H377" s="66">
        <v>0</v>
      </c>
      <c r="I377" s="66">
        <v>0</v>
      </c>
      <c r="J377" s="66">
        <v>0</v>
      </c>
      <c r="K377" s="66">
        <v>0</v>
      </c>
      <c r="L377" s="66">
        <v>0</v>
      </c>
    </row>
    <row r="378" spans="2:12" ht="15.75">
      <c r="B378" s="55"/>
      <c r="C378" s="10">
        <v>486</v>
      </c>
      <c r="D378" s="61" t="s">
        <v>19</v>
      </c>
      <c r="E378" s="62" t="s">
        <v>319</v>
      </c>
      <c r="F378" s="66">
        <v>0</v>
      </c>
      <c r="G378" s="66">
        <v>0</v>
      </c>
      <c r="H378" s="66">
        <v>0</v>
      </c>
      <c r="I378" s="66">
        <v>0</v>
      </c>
      <c r="J378" s="66">
        <v>0</v>
      </c>
      <c r="K378" s="66">
        <v>0</v>
      </c>
      <c r="L378" s="66">
        <v>0</v>
      </c>
    </row>
    <row r="379" spans="2:12" ht="15.75">
      <c r="B379" s="55"/>
      <c r="C379" s="10">
        <v>838</v>
      </c>
      <c r="D379" s="61" t="s">
        <v>19</v>
      </c>
      <c r="E379" s="62" t="s">
        <v>320</v>
      </c>
      <c r="F379" s="66">
        <v>0</v>
      </c>
      <c r="G379" s="66">
        <v>0</v>
      </c>
      <c r="H379" s="66">
        <v>0</v>
      </c>
      <c r="I379" s="66">
        <v>0</v>
      </c>
      <c r="J379" s="66">
        <v>0</v>
      </c>
      <c r="K379" s="66">
        <v>0</v>
      </c>
      <c r="L379" s="66">
        <v>0</v>
      </c>
    </row>
    <row r="380" spans="3:12" ht="15">
      <c r="C380" s="10">
        <v>33</v>
      </c>
      <c r="D380" s="61" t="s">
        <v>26</v>
      </c>
      <c r="E380" s="62" t="s">
        <v>323</v>
      </c>
      <c r="F380" s="66">
        <v>0</v>
      </c>
      <c r="G380" s="66">
        <v>0</v>
      </c>
      <c r="H380" s="66">
        <v>0</v>
      </c>
      <c r="I380" s="66">
        <v>0</v>
      </c>
      <c r="J380" s="66">
        <v>0</v>
      </c>
      <c r="K380" s="66">
        <v>0</v>
      </c>
      <c r="L380" s="66">
        <v>0</v>
      </c>
    </row>
    <row r="381" spans="2:12" ht="15.75">
      <c r="B381" s="55"/>
      <c r="C381" s="10">
        <v>35</v>
      </c>
      <c r="D381" s="61" t="s">
        <v>26</v>
      </c>
      <c r="E381" s="62" t="s">
        <v>324</v>
      </c>
      <c r="F381" s="66">
        <v>0</v>
      </c>
      <c r="G381" s="66">
        <v>0</v>
      </c>
      <c r="H381" s="66">
        <v>0</v>
      </c>
      <c r="I381" s="66">
        <v>0</v>
      </c>
      <c r="J381" s="66">
        <v>0</v>
      </c>
      <c r="K381" s="66">
        <v>0</v>
      </c>
      <c r="L381" s="66">
        <v>0</v>
      </c>
    </row>
    <row r="382" spans="2:12" ht="15.75">
      <c r="B382" s="55"/>
      <c r="C382" s="10">
        <v>36</v>
      </c>
      <c r="D382" s="61" t="s">
        <v>26</v>
      </c>
      <c r="E382" s="62" t="s">
        <v>325</v>
      </c>
      <c r="F382" s="66">
        <v>0</v>
      </c>
      <c r="G382" s="66">
        <v>0</v>
      </c>
      <c r="H382" s="66">
        <v>0</v>
      </c>
      <c r="I382" s="66">
        <v>0</v>
      </c>
      <c r="J382" s="66">
        <v>0</v>
      </c>
      <c r="K382" s="66">
        <v>0</v>
      </c>
      <c r="L382" s="66">
        <v>0</v>
      </c>
    </row>
    <row r="383" spans="2:12" ht="15.75">
      <c r="B383" s="55"/>
      <c r="C383" s="10">
        <v>37</v>
      </c>
      <c r="D383" s="61" t="s">
        <v>26</v>
      </c>
      <c r="E383" s="62" t="s">
        <v>326</v>
      </c>
      <c r="F383" s="66">
        <v>0</v>
      </c>
      <c r="G383" s="66">
        <v>0</v>
      </c>
      <c r="H383" s="66">
        <v>0</v>
      </c>
      <c r="I383" s="66">
        <v>0</v>
      </c>
      <c r="J383" s="66">
        <v>0</v>
      </c>
      <c r="K383" s="66">
        <v>0</v>
      </c>
      <c r="L383" s="66">
        <v>0</v>
      </c>
    </row>
    <row r="384" spans="2:12" ht="15.75">
      <c r="B384" s="57" t="s">
        <v>328</v>
      </c>
      <c r="C384" s="7"/>
      <c r="D384" s="8"/>
      <c r="E384" s="7"/>
      <c r="F384" s="65">
        <v>143.55555555555557</v>
      </c>
      <c r="G384" s="65">
        <v>133.66666666666666</v>
      </c>
      <c r="H384" s="65">
        <v>129.33333333333334</v>
      </c>
      <c r="I384" s="65">
        <v>176.33333333333334</v>
      </c>
      <c r="J384" s="65">
        <v>106.5</v>
      </c>
      <c r="K384" s="65">
        <v>111.5</v>
      </c>
      <c r="L384" s="65">
        <v>98.5</v>
      </c>
    </row>
    <row r="385" spans="2:12" ht="15.75">
      <c r="B385" s="55"/>
      <c r="C385" s="10">
        <v>149</v>
      </c>
      <c r="D385" s="61" t="s">
        <v>9</v>
      </c>
      <c r="E385" s="62" t="s">
        <v>329</v>
      </c>
      <c r="F385" s="66">
        <v>143.55555555555557</v>
      </c>
      <c r="G385" s="66">
        <v>133.66666666666666</v>
      </c>
      <c r="H385" s="66">
        <v>129.33333333333334</v>
      </c>
      <c r="I385" s="66">
        <v>176.33333333333334</v>
      </c>
      <c r="J385" s="66">
        <v>106.5</v>
      </c>
      <c r="K385" s="66">
        <v>111.5</v>
      </c>
      <c r="L385" s="66">
        <v>98.5</v>
      </c>
    </row>
    <row r="386" spans="2:12" ht="15.75">
      <c r="B386" s="55"/>
      <c r="C386" s="10">
        <v>833</v>
      </c>
      <c r="D386" s="61" t="s">
        <v>16</v>
      </c>
      <c r="E386" s="62" t="s">
        <v>330</v>
      </c>
      <c r="F386" s="66">
        <v>0</v>
      </c>
      <c r="G386" s="66">
        <v>0</v>
      </c>
      <c r="H386" s="66">
        <v>0</v>
      </c>
      <c r="I386" s="66">
        <v>0</v>
      </c>
      <c r="J386" s="66">
        <v>0</v>
      </c>
      <c r="K386" s="66">
        <v>0</v>
      </c>
      <c r="L386" s="66">
        <v>0</v>
      </c>
    </row>
    <row r="387" spans="2:12" ht="15.75">
      <c r="B387" s="55"/>
      <c r="C387" s="10">
        <v>150</v>
      </c>
      <c r="D387" s="61" t="s">
        <v>23</v>
      </c>
      <c r="E387" s="62" t="s">
        <v>331</v>
      </c>
      <c r="F387" s="66">
        <v>0</v>
      </c>
      <c r="G387" s="66">
        <v>0</v>
      </c>
      <c r="H387" s="66">
        <v>0</v>
      </c>
      <c r="I387" s="66">
        <v>0</v>
      </c>
      <c r="J387" s="66">
        <v>0</v>
      </c>
      <c r="K387" s="66">
        <v>0</v>
      </c>
      <c r="L387" s="66">
        <v>0</v>
      </c>
    </row>
    <row r="388" spans="2:12" ht="15.75">
      <c r="B388" s="55"/>
      <c r="C388" s="10">
        <v>448</v>
      </c>
      <c r="D388" s="61" t="s">
        <v>41</v>
      </c>
      <c r="E388" s="62" t="s">
        <v>81</v>
      </c>
      <c r="F388" s="66">
        <v>0</v>
      </c>
      <c r="G388" s="66">
        <v>0</v>
      </c>
      <c r="H388" s="66">
        <v>0</v>
      </c>
      <c r="I388" s="66">
        <v>0</v>
      </c>
      <c r="J388" s="66">
        <v>0</v>
      </c>
      <c r="K388" s="66">
        <v>0</v>
      </c>
      <c r="L388" s="66">
        <v>0</v>
      </c>
    </row>
    <row r="389" spans="2:12" ht="15.75">
      <c r="B389" s="55"/>
      <c r="C389" s="10">
        <v>152</v>
      </c>
      <c r="D389" s="61" t="s">
        <v>26</v>
      </c>
      <c r="E389" s="62" t="s">
        <v>332</v>
      </c>
      <c r="F389" s="66">
        <v>0</v>
      </c>
      <c r="G389" s="66">
        <v>0</v>
      </c>
      <c r="H389" s="66">
        <v>0</v>
      </c>
      <c r="I389" s="66">
        <v>0</v>
      </c>
      <c r="J389" s="66">
        <v>0</v>
      </c>
      <c r="K389" s="66">
        <v>0</v>
      </c>
      <c r="L389" s="66">
        <v>0</v>
      </c>
    </row>
    <row r="390" spans="2:12" ht="15.75">
      <c r="B390" s="55"/>
      <c r="C390" s="10">
        <v>435</v>
      </c>
      <c r="D390" s="61" t="s">
        <v>26</v>
      </c>
      <c r="E390" s="62" t="s">
        <v>333</v>
      </c>
      <c r="F390" s="66">
        <v>0</v>
      </c>
      <c r="G390" s="66">
        <v>0</v>
      </c>
      <c r="H390" s="66">
        <v>0</v>
      </c>
      <c r="I390" s="66">
        <v>0</v>
      </c>
      <c r="J390" s="66">
        <v>0</v>
      </c>
      <c r="K390" s="66">
        <v>0</v>
      </c>
      <c r="L390" s="66">
        <v>0</v>
      </c>
    </row>
    <row r="391" spans="2:12" ht="15.75">
      <c r="B391" s="55"/>
      <c r="C391" s="10">
        <v>837</v>
      </c>
      <c r="D391" s="61" t="s">
        <v>26</v>
      </c>
      <c r="E391" s="62" t="s">
        <v>334</v>
      </c>
      <c r="F391" s="66">
        <v>0</v>
      </c>
      <c r="G391" s="66">
        <v>0</v>
      </c>
      <c r="H391" s="66">
        <v>0</v>
      </c>
      <c r="I391" s="66">
        <v>0</v>
      </c>
      <c r="J391" s="66">
        <v>0</v>
      </c>
      <c r="K391" s="66">
        <v>0</v>
      </c>
      <c r="L391" s="66">
        <v>0</v>
      </c>
    </row>
    <row r="392" spans="2:12" ht="15.75">
      <c r="B392" s="57" t="s">
        <v>335</v>
      </c>
      <c r="C392" s="7"/>
      <c r="D392" s="8"/>
      <c r="E392" s="7"/>
      <c r="F392" s="65">
        <v>77.79166666666667</v>
      </c>
      <c r="G392" s="65">
        <v>85.5</v>
      </c>
      <c r="H392" s="65">
        <v>69.5</v>
      </c>
      <c r="I392" s="65">
        <v>73.5</v>
      </c>
      <c r="J392" s="65">
        <v>74.75</v>
      </c>
      <c r="K392" s="65">
        <v>93.25</v>
      </c>
      <c r="L392" s="65">
        <v>70.25</v>
      </c>
    </row>
    <row r="393" spans="2:12" ht="15.75">
      <c r="B393" s="55"/>
      <c r="C393" s="10">
        <v>284</v>
      </c>
      <c r="D393" s="61" t="s">
        <v>11</v>
      </c>
      <c r="E393" s="62" t="s">
        <v>335</v>
      </c>
      <c r="F393" s="66">
        <v>143.25</v>
      </c>
      <c r="G393" s="66">
        <v>160</v>
      </c>
      <c r="H393" s="66">
        <v>133</v>
      </c>
      <c r="I393" s="66">
        <v>133</v>
      </c>
      <c r="J393" s="66">
        <v>136.5</v>
      </c>
      <c r="K393" s="66">
        <v>172.5</v>
      </c>
      <c r="L393" s="66">
        <v>124.5</v>
      </c>
    </row>
    <row r="394" spans="2:12" ht="15.75">
      <c r="B394" s="55"/>
      <c r="C394" s="10">
        <v>280</v>
      </c>
      <c r="D394" s="61" t="s">
        <v>15</v>
      </c>
      <c r="E394" s="62" t="s">
        <v>336</v>
      </c>
      <c r="F394" s="66">
        <v>5.666666666666667</v>
      </c>
      <c r="G394" s="66">
        <v>2</v>
      </c>
      <c r="H394" s="66">
        <v>3</v>
      </c>
      <c r="I394" s="66">
        <v>7</v>
      </c>
      <c r="J394" s="66">
        <v>4</v>
      </c>
      <c r="K394" s="66">
        <v>11</v>
      </c>
      <c r="L394" s="66">
        <v>7</v>
      </c>
    </row>
    <row r="395" spans="2:12" ht="15.75">
      <c r="B395" s="55"/>
      <c r="C395" s="10">
        <v>848</v>
      </c>
      <c r="D395" s="61" t="s">
        <v>19</v>
      </c>
      <c r="E395" s="62" t="s">
        <v>337</v>
      </c>
      <c r="F395" s="66">
        <v>19</v>
      </c>
      <c r="G395" s="66">
        <v>20</v>
      </c>
      <c r="H395" s="66">
        <v>9</v>
      </c>
      <c r="I395" s="66">
        <v>21</v>
      </c>
      <c r="J395" s="66">
        <v>22</v>
      </c>
      <c r="K395" s="66">
        <v>17</v>
      </c>
      <c r="L395" s="66">
        <v>25</v>
      </c>
    </row>
    <row r="396" spans="2:12" ht="15.75">
      <c r="B396" s="55"/>
      <c r="C396" s="10">
        <v>285</v>
      </c>
      <c r="D396" s="61" t="s">
        <v>26</v>
      </c>
      <c r="E396" s="62" t="s">
        <v>338</v>
      </c>
      <c r="F396" s="66">
        <v>0</v>
      </c>
      <c r="G396" s="66">
        <v>0</v>
      </c>
      <c r="H396" s="66">
        <v>0</v>
      </c>
      <c r="I396" s="66">
        <v>0</v>
      </c>
      <c r="J396" s="66">
        <v>0</v>
      </c>
      <c r="K396" s="66">
        <v>0</v>
      </c>
      <c r="L396" s="66">
        <v>0</v>
      </c>
    </row>
    <row r="397" spans="2:12" ht="15.75">
      <c r="B397" s="55"/>
      <c r="C397" s="10">
        <v>286</v>
      </c>
      <c r="D397" s="61" t="s">
        <v>26</v>
      </c>
      <c r="E397" s="62" t="s">
        <v>339</v>
      </c>
      <c r="F397" s="66">
        <v>0</v>
      </c>
      <c r="G397" s="66">
        <v>0</v>
      </c>
      <c r="H397" s="66">
        <v>0</v>
      </c>
      <c r="I397" s="66">
        <v>0</v>
      </c>
      <c r="J397" s="66">
        <v>0</v>
      </c>
      <c r="K397" s="66">
        <v>0</v>
      </c>
      <c r="L397" s="66">
        <v>0</v>
      </c>
    </row>
    <row r="398" spans="2:12" ht="15.75">
      <c r="B398" s="55"/>
      <c r="C398" s="10">
        <v>289</v>
      </c>
      <c r="D398" s="61" t="s">
        <v>26</v>
      </c>
      <c r="E398" s="62" t="s">
        <v>340</v>
      </c>
      <c r="F398" s="66">
        <v>0</v>
      </c>
      <c r="G398" s="66">
        <v>0</v>
      </c>
      <c r="H398" s="66">
        <v>0</v>
      </c>
      <c r="I398" s="66">
        <v>0</v>
      </c>
      <c r="J398" s="66">
        <v>0</v>
      </c>
      <c r="K398" s="66">
        <v>0</v>
      </c>
      <c r="L398" s="66">
        <v>0</v>
      </c>
    </row>
    <row r="399" spans="2:12" ht="15.75">
      <c r="B399" s="57" t="s">
        <v>341</v>
      </c>
      <c r="C399" s="7"/>
      <c r="D399" s="8"/>
      <c r="E399" s="7"/>
      <c r="F399" s="65">
        <v>166.16666666666666</v>
      </c>
      <c r="G399" s="65">
        <v>180</v>
      </c>
      <c r="H399" s="65">
        <v>189</v>
      </c>
      <c r="I399" s="65">
        <v>139</v>
      </c>
      <c r="J399" s="65">
        <v>165</v>
      </c>
      <c r="K399" s="65">
        <v>158</v>
      </c>
      <c r="L399" s="65">
        <v>166</v>
      </c>
    </row>
    <row r="400" spans="2:12" ht="15.75">
      <c r="B400" s="55"/>
      <c r="C400" s="10">
        <v>292</v>
      </c>
      <c r="D400" s="61" t="s">
        <v>15</v>
      </c>
      <c r="E400" s="62" t="s">
        <v>443</v>
      </c>
      <c r="F400" s="66">
        <v>166.16666666666666</v>
      </c>
      <c r="G400" s="66">
        <v>180</v>
      </c>
      <c r="H400" s="66">
        <v>189</v>
      </c>
      <c r="I400" s="66">
        <v>139</v>
      </c>
      <c r="J400" s="66">
        <v>165</v>
      </c>
      <c r="K400" s="66">
        <v>158</v>
      </c>
      <c r="L400" s="66">
        <v>166</v>
      </c>
    </row>
    <row r="401" spans="2:12" ht="15.75">
      <c r="B401" s="55"/>
      <c r="C401" s="10">
        <v>293</v>
      </c>
      <c r="D401" s="61" t="s">
        <v>26</v>
      </c>
      <c r="E401" s="62" t="s">
        <v>342</v>
      </c>
      <c r="F401" s="66">
        <v>0</v>
      </c>
      <c r="G401" s="66">
        <v>0</v>
      </c>
      <c r="H401" s="66">
        <v>0</v>
      </c>
      <c r="I401" s="66">
        <v>0</v>
      </c>
      <c r="J401" s="66">
        <v>0</v>
      </c>
      <c r="K401" s="66">
        <v>0</v>
      </c>
      <c r="L401" s="66">
        <v>0</v>
      </c>
    </row>
    <row r="402" spans="2:12" ht="15.75">
      <c r="B402" s="55"/>
      <c r="C402" s="10">
        <v>294</v>
      </c>
      <c r="D402" s="61" t="s">
        <v>26</v>
      </c>
      <c r="E402" s="62" t="s">
        <v>343</v>
      </c>
      <c r="F402" s="66">
        <v>0</v>
      </c>
      <c r="G402" s="66">
        <v>0</v>
      </c>
      <c r="H402" s="66">
        <v>0</v>
      </c>
      <c r="I402" s="66">
        <v>0</v>
      </c>
      <c r="J402" s="66">
        <v>0</v>
      </c>
      <c r="K402" s="66">
        <v>0</v>
      </c>
      <c r="L402" s="66">
        <v>0</v>
      </c>
    </row>
    <row r="403" spans="2:12" ht="15.75">
      <c r="B403" s="55"/>
      <c r="C403" s="10">
        <v>381</v>
      </c>
      <c r="D403" s="61" t="s">
        <v>26</v>
      </c>
      <c r="E403" s="62" t="s">
        <v>344</v>
      </c>
      <c r="F403" s="66">
        <v>0</v>
      </c>
      <c r="G403" s="66">
        <v>0</v>
      </c>
      <c r="H403" s="66">
        <v>0</v>
      </c>
      <c r="I403" s="66">
        <v>0</v>
      </c>
      <c r="J403" s="66">
        <v>0</v>
      </c>
      <c r="K403" s="66">
        <v>0</v>
      </c>
      <c r="L403" s="66">
        <v>0</v>
      </c>
    </row>
    <row r="404" spans="2:12" ht="15.75">
      <c r="B404" s="57" t="s">
        <v>345</v>
      </c>
      <c r="C404" s="7"/>
      <c r="D404" s="8"/>
      <c r="E404" s="7"/>
      <c r="F404" s="65">
        <v>160.33333333333334</v>
      </c>
      <c r="G404" s="65">
        <v>158</v>
      </c>
      <c r="H404" s="65">
        <v>164.5</v>
      </c>
      <c r="I404" s="65">
        <v>158</v>
      </c>
      <c r="J404" s="65">
        <v>167</v>
      </c>
      <c r="K404" s="65">
        <v>168.5</v>
      </c>
      <c r="L404" s="65">
        <v>146</v>
      </c>
    </row>
    <row r="405" spans="2:12" ht="15.75">
      <c r="B405" s="55"/>
      <c r="C405" s="10">
        <v>349</v>
      </c>
      <c r="D405" s="61" t="s">
        <v>11</v>
      </c>
      <c r="E405" s="62" t="s">
        <v>346</v>
      </c>
      <c r="F405" s="66">
        <v>154</v>
      </c>
      <c r="G405" s="66">
        <v>154.5</v>
      </c>
      <c r="H405" s="66">
        <v>161.5</v>
      </c>
      <c r="I405" s="66">
        <v>155.5</v>
      </c>
      <c r="J405" s="66">
        <v>155.5</v>
      </c>
      <c r="K405" s="66">
        <v>156.5</v>
      </c>
      <c r="L405" s="66">
        <v>140.5</v>
      </c>
    </row>
    <row r="406" spans="2:12" ht="15.75">
      <c r="B406" s="55"/>
      <c r="C406" s="10">
        <v>350</v>
      </c>
      <c r="D406" s="61" t="s">
        <v>26</v>
      </c>
      <c r="E406" s="62" t="s">
        <v>347</v>
      </c>
      <c r="F406" s="66">
        <v>0</v>
      </c>
      <c r="G406" s="66">
        <v>0</v>
      </c>
      <c r="H406" s="66">
        <v>0</v>
      </c>
      <c r="I406" s="66">
        <v>0</v>
      </c>
      <c r="J406" s="66">
        <v>0</v>
      </c>
      <c r="K406" s="66">
        <v>0</v>
      </c>
      <c r="L406" s="66">
        <v>0</v>
      </c>
    </row>
    <row r="407" spans="2:12" ht="15.75">
      <c r="B407" s="55"/>
      <c r="C407" s="10">
        <v>351</v>
      </c>
      <c r="D407" s="61" t="s">
        <v>26</v>
      </c>
      <c r="E407" s="62" t="s">
        <v>348</v>
      </c>
      <c r="F407" s="66">
        <v>0</v>
      </c>
      <c r="G407" s="66">
        <v>0</v>
      </c>
      <c r="H407" s="66">
        <v>0</v>
      </c>
      <c r="I407" s="66">
        <v>0</v>
      </c>
      <c r="J407" s="66">
        <v>0</v>
      </c>
      <c r="K407" s="66">
        <v>0</v>
      </c>
      <c r="L407" s="66">
        <v>0</v>
      </c>
    </row>
    <row r="408" spans="2:12" ht="15.75">
      <c r="B408" s="55"/>
      <c r="C408" s="10">
        <v>352</v>
      </c>
      <c r="D408" s="61" t="s">
        <v>26</v>
      </c>
      <c r="E408" s="62" t="s">
        <v>349</v>
      </c>
      <c r="F408" s="66">
        <v>0</v>
      </c>
      <c r="G408" s="66">
        <v>0</v>
      </c>
      <c r="H408" s="66">
        <v>0</v>
      </c>
      <c r="I408" s="66">
        <v>0</v>
      </c>
      <c r="J408" s="66">
        <v>0</v>
      </c>
      <c r="K408" s="66">
        <v>0</v>
      </c>
      <c r="L408" s="66">
        <v>0</v>
      </c>
    </row>
    <row r="409" spans="2:12" ht="15.75">
      <c r="B409" s="55"/>
      <c r="C409" s="10">
        <v>355</v>
      </c>
      <c r="D409" s="61" t="s">
        <v>26</v>
      </c>
      <c r="E409" s="62" t="s">
        <v>350</v>
      </c>
      <c r="F409" s="66">
        <v>0</v>
      </c>
      <c r="G409" s="66">
        <v>0</v>
      </c>
      <c r="H409" s="66">
        <v>0</v>
      </c>
      <c r="I409" s="66">
        <v>0</v>
      </c>
      <c r="J409" s="66">
        <v>0</v>
      </c>
      <c r="K409" s="66">
        <v>0</v>
      </c>
      <c r="L409" s="66">
        <v>0</v>
      </c>
    </row>
    <row r="410" spans="2:12" ht="15.75">
      <c r="B410" s="55"/>
      <c r="C410" s="10">
        <v>364</v>
      </c>
      <c r="D410" s="61" t="s">
        <v>26</v>
      </c>
      <c r="E410" s="62" t="s">
        <v>420</v>
      </c>
      <c r="F410" s="66">
        <v>0</v>
      </c>
      <c r="G410" s="66">
        <v>0</v>
      </c>
      <c r="H410" s="66">
        <v>0</v>
      </c>
      <c r="I410" s="66">
        <v>0</v>
      </c>
      <c r="J410" s="66">
        <v>0</v>
      </c>
      <c r="K410" s="66">
        <v>0</v>
      </c>
      <c r="L410" s="66">
        <v>0</v>
      </c>
    </row>
    <row r="411" spans="2:12" ht="15.75">
      <c r="B411" s="55"/>
      <c r="C411" s="10">
        <v>503</v>
      </c>
      <c r="D411" s="61" t="s">
        <v>32</v>
      </c>
      <c r="E411" s="62" t="s">
        <v>462</v>
      </c>
      <c r="F411" s="66">
        <v>0</v>
      </c>
      <c r="G411" s="66">
        <v>0</v>
      </c>
      <c r="H411" s="66">
        <v>0</v>
      </c>
      <c r="I411" s="66">
        <v>0</v>
      </c>
      <c r="J411" s="66">
        <v>0</v>
      </c>
      <c r="K411" s="66">
        <v>0</v>
      </c>
      <c r="L411" s="66">
        <v>0</v>
      </c>
    </row>
    <row r="412" ht="15">
      <c r="D412"/>
    </row>
    <row r="413" ht="15">
      <c r="D413"/>
    </row>
    <row r="414" ht="15">
      <c r="D414"/>
    </row>
    <row r="415" ht="15">
      <c r="D415"/>
    </row>
    <row r="416" ht="15">
      <c r="D416"/>
    </row>
    <row r="417" ht="15">
      <c r="D417"/>
    </row>
    <row r="418" ht="15">
      <c r="D418"/>
    </row>
    <row r="419" ht="15">
      <c r="D419"/>
    </row>
    <row r="420" ht="15">
      <c r="D420"/>
    </row>
    <row r="421" ht="15">
      <c r="D421"/>
    </row>
    <row r="422" ht="15">
      <c r="D422"/>
    </row>
    <row r="423" ht="15">
      <c r="D423"/>
    </row>
    <row r="424" ht="15">
      <c r="D424"/>
    </row>
    <row r="425" ht="15">
      <c r="D425"/>
    </row>
    <row r="426" ht="15">
      <c r="D426"/>
    </row>
    <row r="427" ht="15">
      <c r="D427"/>
    </row>
    <row r="428" ht="15">
      <c r="D428"/>
    </row>
    <row r="429" ht="15">
      <c r="D429"/>
    </row>
    <row r="430" ht="15">
      <c r="D430"/>
    </row>
    <row r="431" ht="15">
      <c r="D431"/>
    </row>
    <row r="432" ht="15">
      <c r="D432"/>
    </row>
    <row r="433" ht="15">
      <c r="D433"/>
    </row>
  </sheetData>
  <sheetProtection/>
  <mergeCells count="1">
    <mergeCell ref="B8:E8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Laura Chavez Lusdina</cp:lastModifiedBy>
  <dcterms:created xsi:type="dcterms:W3CDTF">2012-04-17T20:08:41Z</dcterms:created>
  <dcterms:modified xsi:type="dcterms:W3CDTF">2015-12-02T21:32:35Z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